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strovcz.sharepoint.com/OMIS/DokumentyInterni/OMIS/EZAK/2025/Va - Odborná péče o stromy/"/>
    </mc:Choice>
  </mc:AlternateContent>
  <xr:revisionPtr revIDLastSave="22" documentId="13_ncr:1_{04F2F60B-AA7E-474F-845E-626E2930A1F3}" xr6:coauthVersionLast="47" xr6:coauthVersionMax="47" xr10:uidLastSave="{0C2CBAF9-8005-4A41-BCE6-479B367D198E}"/>
  <bookViews>
    <workbookView xWindow="-120" yWindow="-120" windowWidth="29040" windowHeight="15720" xr2:uid="{AA4529C4-9F53-4CA7-8305-E9D028DC1FD9}"/>
  </bookViews>
  <sheets>
    <sheet name="Výpočet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D71" i="1" l="1"/>
  <c r="D73" i="1" s="1"/>
  <c r="D72" i="1" l="1"/>
  <c r="D74" i="1" s="1"/>
</calcChain>
</file>

<file path=xl/sharedStrings.xml><?xml version="1.0" encoding="utf-8"?>
<sst xmlns="http://schemas.openxmlformats.org/spreadsheetml/2006/main" count="87" uniqueCount="59">
  <si>
    <t>Úkon</t>
  </si>
  <si>
    <t>jednotková cena bez DPH</t>
  </si>
  <si>
    <t>četnosti za rok</t>
  </si>
  <si>
    <t>Řezy stromů a vyšších kěřů</t>
  </si>
  <si>
    <t>a) řez stromů a vyšších keřů pomocí manipulační plošiny</t>
  </si>
  <si>
    <t>Udržovací zdravotní řez do 10 m výšky</t>
  </si>
  <si>
    <t>Udržovací zdravotní řez 10 -20 m výšky</t>
  </si>
  <si>
    <t>Udržovací bezpečnostní řez do 10 m výšky</t>
  </si>
  <si>
    <t>Udržovací bezpečnostní řez 10 -20m výšky</t>
  </si>
  <si>
    <t>udržovací bezpečnostní řez nad 20m výšky</t>
  </si>
  <si>
    <t>Lokální redukce do 10 m výšky</t>
  </si>
  <si>
    <t>Lokální redukce 10 - 20 m výšky</t>
  </si>
  <si>
    <t>Lokální redukce nad 20 m výšky</t>
  </si>
  <si>
    <t>Stabilizační řez – obvodová redukce do 10 m výšky</t>
  </si>
  <si>
    <t>Stabilizační řez – obvodová redukce 10-20 m výšky</t>
  </si>
  <si>
    <t>Stabilizační řez – obvodová redukce nad 20 m výšky</t>
  </si>
  <si>
    <t>Stabilizační řez – stabilizace sekundární koruny do 10 m výšky</t>
  </si>
  <si>
    <t>Stabilizační řez – stabilizace sekundární koruny 10 - 20 m výšky</t>
  </si>
  <si>
    <t>Stabilizační řez – stabilizace sekundární koruny nad 20 m výšky</t>
  </si>
  <si>
    <t>Stabilizační řez sesazovací do 15m výšky</t>
  </si>
  <si>
    <t>Stabilizační řez sesazovací nad 15m výšky</t>
  </si>
  <si>
    <t>Tvarovací řez do 10 m výšky</t>
  </si>
  <si>
    <t>Tvarovací řez 10 - 20 m výšky</t>
  </si>
  <si>
    <t>Tvarovací řez nad 20 m výšky</t>
  </si>
  <si>
    <t>b) řez korun stromů stromolezeckou technikou</t>
  </si>
  <si>
    <t>Řez zakládací – zapěstování koruny (ze země)</t>
  </si>
  <si>
    <t>Řez zakládací komparativní (ze země)</t>
  </si>
  <si>
    <t>Řez zakládací výchovný</t>
  </si>
  <si>
    <t>Kácení stromů</t>
  </si>
  <si>
    <t>a) kácení stromu (ze země)</t>
  </si>
  <si>
    <t>o obvodu kmene do 50 cm</t>
  </si>
  <si>
    <t>o obvodu kmene 50 - 80 cm</t>
  </si>
  <si>
    <t>o obvodu kmene 80 - 120 cm</t>
  </si>
  <si>
    <t>o obvodu kmene 120 cm a více</t>
  </si>
  <si>
    <t>b) rizikové kácení stromu pomocí plošiny</t>
  </si>
  <si>
    <t>o obvodu kmene nad 120 cm a více</t>
  </si>
  <si>
    <t>c) rizikové kácení stromu pomocí stromolezecké techniky (na lano)</t>
  </si>
  <si>
    <t>o obvodu kmene 50 -80 cm</t>
  </si>
  <si>
    <t>o obvodu kmene 80 -120 cm</t>
  </si>
  <si>
    <t>Ostatní údržba a péče o stromy a vyšší keře</t>
  </si>
  <si>
    <t>a) umístění bezpečnostní vazby do koruny stromu</t>
  </si>
  <si>
    <t>b) ošetření dutin, prasklin, trhlin stromu</t>
  </si>
  <si>
    <t xml:space="preserve">c) likvidace pařezu frézováním </t>
  </si>
  <si>
    <t>d) přesazení stávajícího stromu</t>
  </si>
  <si>
    <t>dle obvodu kmene do 25 cm</t>
  </si>
  <si>
    <t>dle obvodu kmene od 25 cm do 50 cm</t>
  </si>
  <si>
    <t>dle obvodu kmene od 50 cm do 70 cm</t>
  </si>
  <si>
    <t>e) výsadba nových stromů vč. následné péče po dobu 3 let a pomocného materiálu (kůly, úvazky, juta, substrát)</t>
  </si>
  <si>
    <t>f) vypracování odborného zdravotního posudku dřeviny</t>
  </si>
  <si>
    <t>g) ošetření stromu proti chorobám a škůdcům</t>
  </si>
  <si>
    <t>h) zálivka stromu vč. dodávky vody</t>
  </si>
  <si>
    <t xml:space="preserve">i) úprava okolí stromu </t>
  </si>
  <si>
    <t>do hloubky 15 cm</t>
  </si>
  <si>
    <t>do hloubky 15 - 25 cm</t>
  </si>
  <si>
    <t>Cena za rok bez DPH</t>
  </si>
  <si>
    <t>Cena za rok s DPH</t>
  </si>
  <si>
    <t xml:space="preserve">Uvedené četnosti slouží pouze pro výpočet celkové ceny zakázky. Práce budou objednávány dle aktuální potřeby objednatele. </t>
  </si>
  <si>
    <t>Cena za 2 roky bez DPH</t>
  </si>
  <si>
    <t>Cena za 2 roky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</si>
</sst>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2"/>
      <color rgb="FF000000"/>
      <name val="Verdana"/>
      <family val="2"/>
      <charset val="238"/>
    </font>
    <font>
      <sz val="11"/>
      <color rgb="FF000000"/>
      <name val="Verdana"/>
      <family val="2"/>
      <charset val="238"/>
    </font>
    <font>
      <sz val="11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6EED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rgb="FF9BBB59"/>
      </left>
      <right/>
      <top style="medium">
        <color rgb="FF9BBB59"/>
      </top>
      <bottom style="thick">
        <color rgb="FF9BBB59"/>
      </bottom>
      <diagonal/>
    </border>
    <border>
      <left/>
      <right style="medium">
        <color rgb="FF9BBB59"/>
      </right>
      <top style="medium">
        <color rgb="FF9BBB59"/>
      </top>
      <bottom style="thick">
        <color rgb="FF9BBB59"/>
      </bottom>
      <diagonal/>
    </border>
    <border>
      <left style="medium">
        <color rgb="FF9BBB59"/>
      </left>
      <right/>
      <top style="thick">
        <color rgb="FF9BBB59"/>
      </top>
      <bottom style="medium">
        <color rgb="FF9BBB59"/>
      </bottom>
      <diagonal/>
    </border>
    <border>
      <left/>
      <right/>
      <top style="thick">
        <color rgb="FF9BBB59"/>
      </top>
      <bottom style="medium">
        <color rgb="FF9BBB59"/>
      </bottom>
      <diagonal/>
    </border>
    <border>
      <left/>
      <right style="medium">
        <color rgb="FF9BBB59"/>
      </right>
      <top style="thick">
        <color rgb="FF9BBB59"/>
      </top>
      <bottom style="medium">
        <color rgb="FF9BBB59"/>
      </bottom>
      <diagonal/>
    </border>
    <border>
      <left/>
      <right style="medium">
        <color rgb="FF9BBB59"/>
      </right>
      <top/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 style="medium">
        <color rgb="FF9BBB59"/>
      </top>
      <bottom/>
      <diagonal/>
    </border>
    <border>
      <left style="medium">
        <color rgb="FF9BBB59"/>
      </left>
      <right style="medium">
        <color rgb="FF9BBB59"/>
      </right>
      <top/>
      <bottom/>
      <diagonal/>
    </border>
    <border>
      <left style="medium">
        <color rgb="FF9BBB59"/>
      </left>
      <right style="medium">
        <color rgb="FF9BBB59"/>
      </right>
      <top/>
      <bottom style="medium">
        <color rgb="FF9BBB59"/>
      </bottom>
      <diagonal/>
    </border>
    <border>
      <left style="medium">
        <color rgb="FF9BBB59"/>
      </left>
      <right/>
      <top style="medium">
        <color rgb="FF9BBB59"/>
      </top>
      <bottom style="medium">
        <color rgb="FF9BBB59"/>
      </bottom>
      <diagonal/>
    </border>
    <border>
      <left/>
      <right style="medium">
        <color rgb="FF9BBB59"/>
      </right>
      <top style="medium">
        <color rgb="FF9BBB59"/>
      </top>
      <bottom style="medium">
        <color rgb="FF9BBB59"/>
      </bottom>
      <diagonal/>
    </border>
    <border>
      <left/>
      <right/>
      <top style="medium">
        <color rgb="FF9BBB59"/>
      </top>
      <bottom style="medium">
        <color rgb="FF9BBB5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2" xfId="0" applyFont="1" applyBorder="1" applyAlignment="1">
      <alignment vertical="top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/>
    </xf>
    <xf numFmtId="4" fontId="3" fillId="3" borderId="6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/>
    </xf>
    <xf numFmtId="4" fontId="3" fillId="4" borderId="6" xfId="0" applyNumberFormat="1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3" fillId="3" borderId="6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164" fontId="3" fillId="3" borderId="10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textRotation="90"/>
    </xf>
    <xf numFmtId="0" fontId="2" fillId="3" borderId="8" xfId="0" applyFont="1" applyFill="1" applyBorder="1" applyAlignment="1">
      <alignment horizontal="center" vertical="center" textRotation="90"/>
    </xf>
    <xf numFmtId="0" fontId="2" fillId="3" borderId="9" xfId="0" applyFont="1" applyFill="1" applyBorder="1" applyAlignment="1">
      <alignment horizontal="center" vertical="center" textRotation="90"/>
    </xf>
    <xf numFmtId="164" fontId="3" fillId="3" borderId="6" xfId="0" applyNumberFormat="1" applyFont="1" applyFill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ACACB-8E46-426C-B77E-0EAA5A04549A}">
  <sheetPr>
    <pageSetUpPr fitToPage="1"/>
  </sheetPr>
  <dimension ref="A1:F77"/>
  <sheetViews>
    <sheetView tabSelected="1" workbookViewId="0">
      <selection activeCell="D3" sqref="D3"/>
    </sheetView>
  </sheetViews>
  <sheetFormatPr defaultColWidth="8.85546875" defaultRowHeight="15" x14ac:dyDescent="0.25"/>
  <cols>
    <col min="2" max="2" width="22.85546875" customWidth="1"/>
    <col min="3" max="3" width="71.85546875" customWidth="1"/>
    <col min="4" max="4" width="15.140625" customWidth="1"/>
    <col min="5" max="5" width="15.28515625" customWidth="1"/>
    <col min="6" max="6" width="13.140625" customWidth="1"/>
  </cols>
  <sheetData>
    <row r="1" spans="1:6" ht="15.75" thickBot="1" x14ac:dyDescent="0.3">
      <c r="A1" s="45"/>
      <c r="B1" s="46"/>
      <c r="C1" s="1"/>
      <c r="D1" s="1"/>
      <c r="E1" s="1"/>
      <c r="F1" s="1"/>
    </row>
    <row r="2" spans="1:6" ht="44.25" thickTop="1" thickBot="1" x14ac:dyDescent="0.3">
      <c r="A2" s="47" t="s">
        <v>0</v>
      </c>
      <c r="B2" s="48"/>
      <c r="C2" s="49"/>
      <c r="D2" s="2" t="s">
        <v>1</v>
      </c>
      <c r="E2" s="2" t="s">
        <v>2</v>
      </c>
      <c r="F2" s="2"/>
    </row>
    <row r="3" spans="1:6" ht="15.75" thickBot="1" x14ac:dyDescent="0.3">
      <c r="A3" s="50" t="s">
        <v>3</v>
      </c>
      <c r="B3" s="37" t="s">
        <v>4</v>
      </c>
      <c r="C3" s="3" t="s">
        <v>5</v>
      </c>
      <c r="D3" s="4"/>
      <c r="E3" s="5">
        <v>10</v>
      </c>
      <c r="F3" s="53">
        <f>D3*E3</f>
        <v>0</v>
      </c>
    </row>
    <row r="4" spans="1:6" ht="15.75" thickBot="1" x14ac:dyDescent="0.3">
      <c r="A4" s="51"/>
      <c r="B4" s="38"/>
      <c r="C4" s="6" t="s">
        <v>6</v>
      </c>
      <c r="D4" s="7"/>
      <c r="E4" s="8">
        <v>5</v>
      </c>
      <c r="F4" s="54">
        <f>D4*E4</f>
        <v>0</v>
      </c>
    </row>
    <row r="5" spans="1:6" ht="15.75" thickBot="1" x14ac:dyDescent="0.3">
      <c r="A5" s="51"/>
      <c r="B5" s="38"/>
      <c r="C5" s="3" t="s">
        <v>7</v>
      </c>
      <c r="D5" s="4"/>
      <c r="E5" s="5">
        <v>10</v>
      </c>
      <c r="F5" s="53">
        <f>D5*E5</f>
        <v>0</v>
      </c>
    </row>
    <row r="6" spans="1:6" ht="15.75" thickBot="1" x14ac:dyDescent="0.3">
      <c r="A6" s="51"/>
      <c r="B6" s="38"/>
      <c r="C6" s="6" t="s">
        <v>8</v>
      </c>
      <c r="D6" s="7"/>
      <c r="E6" s="8">
        <v>5</v>
      </c>
      <c r="F6" s="54">
        <f>D6*E6</f>
        <v>0</v>
      </c>
    </row>
    <row r="7" spans="1:6" ht="15.75" thickBot="1" x14ac:dyDescent="0.3">
      <c r="A7" s="51"/>
      <c r="B7" s="38"/>
      <c r="C7" s="3" t="s">
        <v>9</v>
      </c>
      <c r="D7" s="4"/>
      <c r="E7" s="5">
        <v>5</v>
      </c>
      <c r="F7" s="53">
        <f t="shared" ref="F7:F70" si="0">D7*E7</f>
        <v>0</v>
      </c>
    </row>
    <row r="8" spans="1:6" ht="15.75" thickBot="1" x14ac:dyDescent="0.3">
      <c r="A8" s="51"/>
      <c r="B8" s="38"/>
      <c r="C8" s="6" t="s">
        <v>10</v>
      </c>
      <c r="D8" s="7"/>
      <c r="E8" s="8">
        <v>10</v>
      </c>
      <c r="F8" s="54">
        <f t="shared" si="0"/>
        <v>0</v>
      </c>
    </row>
    <row r="9" spans="1:6" ht="15.75" thickBot="1" x14ac:dyDescent="0.3">
      <c r="A9" s="51"/>
      <c r="B9" s="38"/>
      <c r="C9" s="3" t="s">
        <v>11</v>
      </c>
      <c r="D9" s="4"/>
      <c r="E9" s="5">
        <v>5</v>
      </c>
      <c r="F9" s="53">
        <f t="shared" si="0"/>
        <v>0</v>
      </c>
    </row>
    <row r="10" spans="1:6" ht="15.75" thickBot="1" x14ac:dyDescent="0.3">
      <c r="A10" s="51"/>
      <c r="B10" s="38"/>
      <c r="C10" s="6" t="s">
        <v>12</v>
      </c>
      <c r="D10" s="7"/>
      <c r="E10" s="8">
        <v>5</v>
      </c>
      <c r="F10" s="54">
        <f t="shared" si="0"/>
        <v>0</v>
      </c>
    </row>
    <row r="11" spans="1:6" ht="15.75" thickBot="1" x14ac:dyDescent="0.3">
      <c r="A11" s="51"/>
      <c r="B11" s="38"/>
      <c r="C11" s="3" t="s">
        <v>13</v>
      </c>
      <c r="D11" s="4"/>
      <c r="E11" s="5">
        <v>10</v>
      </c>
      <c r="F11" s="53">
        <f t="shared" si="0"/>
        <v>0</v>
      </c>
    </row>
    <row r="12" spans="1:6" ht="15.75" thickBot="1" x14ac:dyDescent="0.3">
      <c r="A12" s="51"/>
      <c r="B12" s="38"/>
      <c r="C12" s="6" t="s">
        <v>14</v>
      </c>
      <c r="D12" s="7"/>
      <c r="E12" s="8">
        <v>10</v>
      </c>
      <c r="F12" s="54">
        <f t="shared" si="0"/>
        <v>0</v>
      </c>
    </row>
    <row r="13" spans="1:6" ht="15.75" thickBot="1" x14ac:dyDescent="0.3">
      <c r="A13" s="51"/>
      <c r="B13" s="38"/>
      <c r="C13" s="3" t="s">
        <v>15</v>
      </c>
      <c r="D13" s="4"/>
      <c r="E13" s="5">
        <v>5</v>
      </c>
      <c r="F13" s="53">
        <f t="shared" si="0"/>
        <v>0</v>
      </c>
    </row>
    <row r="14" spans="1:6" ht="15.75" thickBot="1" x14ac:dyDescent="0.3">
      <c r="A14" s="51"/>
      <c r="B14" s="38"/>
      <c r="C14" s="6" t="s">
        <v>16</v>
      </c>
      <c r="D14" s="7"/>
      <c r="E14" s="8">
        <v>10</v>
      </c>
      <c r="F14" s="54">
        <f t="shared" si="0"/>
        <v>0</v>
      </c>
    </row>
    <row r="15" spans="1:6" ht="15.75" thickBot="1" x14ac:dyDescent="0.3">
      <c r="A15" s="51"/>
      <c r="B15" s="38"/>
      <c r="C15" s="3" t="s">
        <v>17</v>
      </c>
      <c r="D15" s="4"/>
      <c r="E15" s="5">
        <v>10</v>
      </c>
      <c r="F15" s="53">
        <f t="shared" si="0"/>
        <v>0</v>
      </c>
    </row>
    <row r="16" spans="1:6" ht="15.75" thickBot="1" x14ac:dyDescent="0.3">
      <c r="A16" s="51"/>
      <c r="B16" s="38"/>
      <c r="C16" s="6" t="s">
        <v>18</v>
      </c>
      <c r="D16" s="7"/>
      <c r="E16" s="8">
        <v>5</v>
      </c>
      <c r="F16" s="54">
        <f t="shared" si="0"/>
        <v>0</v>
      </c>
    </row>
    <row r="17" spans="1:6" ht="15.75" thickBot="1" x14ac:dyDescent="0.3">
      <c r="A17" s="51"/>
      <c r="B17" s="38"/>
      <c r="C17" s="3" t="s">
        <v>19</v>
      </c>
      <c r="D17" s="4"/>
      <c r="E17" s="5">
        <v>10</v>
      </c>
      <c r="F17" s="53">
        <f t="shared" si="0"/>
        <v>0</v>
      </c>
    </row>
    <row r="18" spans="1:6" ht="15.75" thickBot="1" x14ac:dyDescent="0.3">
      <c r="A18" s="51"/>
      <c r="B18" s="38"/>
      <c r="C18" s="6" t="s">
        <v>20</v>
      </c>
      <c r="D18" s="7"/>
      <c r="E18" s="8">
        <v>5</v>
      </c>
      <c r="F18" s="54">
        <f t="shared" si="0"/>
        <v>0</v>
      </c>
    </row>
    <row r="19" spans="1:6" ht="15.75" thickBot="1" x14ac:dyDescent="0.3">
      <c r="A19" s="51"/>
      <c r="B19" s="38"/>
      <c r="C19" s="3" t="s">
        <v>21</v>
      </c>
      <c r="D19" s="4"/>
      <c r="E19" s="5">
        <v>5</v>
      </c>
      <c r="F19" s="53">
        <f t="shared" si="0"/>
        <v>0</v>
      </c>
    </row>
    <row r="20" spans="1:6" ht="15.75" thickBot="1" x14ac:dyDescent="0.3">
      <c r="A20" s="51"/>
      <c r="B20" s="38"/>
      <c r="C20" s="6" t="s">
        <v>22</v>
      </c>
      <c r="D20" s="7"/>
      <c r="E20" s="8">
        <v>5</v>
      </c>
      <c r="F20" s="54">
        <f t="shared" si="0"/>
        <v>0</v>
      </c>
    </row>
    <row r="21" spans="1:6" ht="15.75" thickBot="1" x14ac:dyDescent="0.3">
      <c r="A21" s="51"/>
      <c r="B21" s="39"/>
      <c r="C21" s="3" t="s">
        <v>23</v>
      </c>
      <c r="D21" s="4"/>
      <c r="E21" s="5">
        <v>5</v>
      </c>
      <c r="F21" s="53">
        <f t="shared" si="0"/>
        <v>0</v>
      </c>
    </row>
    <row r="22" spans="1:6" ht="15.75" thickBot="1" x14ac:dyDescent="0.3">
      <c r="A22" s="51"/>
      <c r="B22" s="37" t="s">
        <v>24</v>
      </c>
      <c r="C22" s="6" t="s">
        <v>25</v>
      </c>
      <c r="D22" s="7"/>
      <c r="E22" s="8">
        <v>5</v>
      </c>
      <c r="F22" s="54">
        <f t="shared" si="0"/>
        <v>0</v>
      </c>
    </row>
    <row r="23" spans="1:6" ht="15.75" thickBot="1" x14ac:dyDescent="0.3">
      <c r="A23" s="51"/>
      <c r="B23" s="38"/>
      <c r="C23" s="3" t="s">
        <v>26</v>
      </c>
      <c r="D23" s="4"/>
      <c r="E23" s="5">
        <v>5</v>
      </c>
      <c r="F23" s="53">
        <f t="shared" si="0"/>
        <v>0</v>
      </c>
    </row>
    <row r="24" spans="1:6" ht="15.75" thickBot="1" x14ac:dyDescent="0.3">
      <c r="A24" s="51"/>
      <c r="B24" s="38"/>
      <c r="C24" s="6" t="s">
        <v>27</v>
      </c>
      <c r="D24" s="7"/>
      <c r="E24" s="8">
        <v>5</v>
      </c>
      <c r="F24" s="54">
        <f t="shared" si="0"/>
        <v>0</v>
      </c>
    </row>
    <row r="25" spans="1:6" ht="15.75" thickBot="1" x14ac:dyDescent="0.3">
      <c r="A25" s="51"/>
      <c r="B25" s="38"/>
      <c r="C25" s="3" t="s">
        <v>5</v>
      </c>
      <c r="D25" s="4"/>
      <c r="E25" s="5">
        <v>10</v>
      </c>
      <c r="F25" s="53">
        <f t="shared" si="0"/>
        <v>0</v>
      </c>
    </row>
    <row r="26" spans="1:6" ht="15.75" thickBot="1" x14ac:dyDescent="0.3">
      <c r="A26" s="51"/>
      <c r="B26" s="38"/>
      <c r="C26" s="6" t="s">
        <v>6</v>
      </c>
      <c r="D26" s="7"/>
      <c r="E26" s="8">
        <v>5</v>
      </c>
      <c r="F26" s="54">
        <f t="shared" si="0"/>
        <v>0</v>
      </c>
    </row>
    <row r="27" spans="1:6" ht="15.75" thickBot="1" x14ac:dyDescent="0.3">
      <c r="A27" s="51"/>
      <c r="B27" s="38"/>
      <c r="C27" s="3" t="s">
        <v>7</v>
      </c>
      <c r="D27" s="4"/>
      <c r="E27" s="5">
        <v>10</v>
      </c>
      <c r="F27" s="53">
        <f t="shared" si="0"/>
        <v>0</v>
      </c>
    </row>
    <row r="28" spans="1:6" ht="15.75" thickBot="1" x14ac:dyDescent="0.3">
      <c r="A28" s="51"/>
      <c r="B28" s="38"/>
      <c r="C28" s="6" t="s">
        <v>8</v>
      </c>
      <c r="D28" s="7"/>
      <c r="E28" s="8">
        <v>10</v>
      </c>
      <c r="F28" s="54">
        <f t="shared" si="0"/>
        <v>0</v>
      </c>
    </row>
    <row r="29" spans="1:6" ht="15.75" thickBot="1" x14ac:dyDescent="0.3">
      <c r="A29" s="51"/>
      <c r="B29" s="38"/>
      <c r="C29" s="3" t="s">
        <v>9</v>
      </c>
      <c r="D29" s="4"/>
      <c r="E29" s="5">
        <v>5</v>
      </c>
      <c r="F29" s="53">
        <f t="shared" si="0"/>
        <v>0</v>
      </c>
    </row>
    <row r="30" spans="1:6" ht="15.75" thickBot="1" x14ac:dyDescent="0.3">
      <c r="A30" s="51"/>
      <c r="B30" s="38"/>
      <c r="C30" s="6" t="s">
        <v>10</v>
      </c>
      <c r="D30" s="7"/>
      <c r="E30" s="8">
        <v>10</v>
      </c>
      <c r="F30" s="54">
        <f t="shared" si="0"/>
        <v>0</v>
      </c>
    </row>
    <row r="31" spans="1:6" ht="15.75" thickBot="1" x14ac:dyDescent="0.3">
      <c r="A31" s="51"/>
      <c r="B31" s="38"/>
      <c r="C31" s="3" t="s">
        <v>11</v>
      </c>
      <c r="D31" s="4"/>
      <c r="E31" s="5">
        <v>5</v>
      </c>
      <c r="F31" s="53">
        <f t="shared" si="0"/>
        <v>0</v>
      </c>
    </row>
    <row r="32" spans="1:6" ht="15.75" thickBot="1" x14ac:dyDescent="0.3">
      <c r="A32" s="51"/>
      <c r="B32" s="38"/>
      <c r="C32" s="6" t="s">
        <v>12</v>
      </c>
      <c r="D32" s="7"/>
      <c r="E32" s="8">
        <v>5</v>
      </c>
      <c r="F32" s="54">
        <f t="shared" si="0"/>
        <v>0</v>
      </c>
    </row>
    <row r="33" spans="1:6" ht="15.75" thickBot="1" x14ac:dyDescent="0.3">
      <c r="A33" s="51"/>
      <c r="B33" s="38"/>
      <c r="C33" s="3" t="s">
        <v>13</v>
      </c>
      <c r="D33" s="4"/>
      <c r="E33" s="5">
        <v>10</v>
      </c>
      <c r="F33" s="53">
        <f t="shared" si="0"/>
        <v>0</v>
      </c>
    </row>
    <row r="34" spans="1:6" ht="15.75" thickBot="1" x14ac:dyDescent="0.3">
      <c r="A34" s="51"/>
      <c r="B34" s="38"/>
      <c r="C34" s="6" t="s">
        <v>14</v>
      </c>
      <c r="D34" s="7"/>
      <c r="E34" s="8">
        <v>10</v>
      </c>
      <c r="F34" s="54">
        <f t="shared" si="0"/>
        <v>0</v>
      </c>
    </row>
    <row r="35" spans="1:6" ht="15.75" thickBot="1" x14ac:dyDescent="0.3">
      <c r="A35" s="51"/>
      <c r="B35" s="38"/>
      <c r="C35" s="3" t="s">
        <v>15</v>
      </c>
      <c r="D35" s="4"/>
      <c r="E35" s="5">
        <v>5</v>
      </c>
      <c r="F35" s="53">
        <f t="shared" si="0"/>
        <v>0</v>
      </c>
    </row>
    <row r="36" spans="1:6" ht="15.75" thickBot="1" x14ac:dyDescent="0.3">
      <c r="A36" s="51"/>
      <c r="B36" s="38"/>
      <c r="C36" s="6" t="s">
        <v>16</v>
      </c>
      <c r="D36" s="7"/>
      <c r="E36" s="8">
        <v>10</v>
      </c>
      <c r="F36" s="54">
        <f t="shared" si="0"/>
        <v>0</v>
      </c>
    </row>
    <row r="37" spans="1:6" ht="15.75" thickBot="1" x14ac:dyDescent="0.3">
      <c r="A37" s="51"/>
      <c r="B37" s="38"/>
      <c r="C37" s="3" t="s">
        <v>17</v>
      </c>
      <c r="D37" s="4"/>
      <c r="E37" s="5">
        <v>10</v>
      </c>
      <c r="F37" s="53">
        <f t="shared" si="0"/>
        <v>0</v>
      </c>
    </row>
    <row r="38" spans="1:6" ht="15.75" thickBot="1" x14ac:dyDescent="0.3">
      <c r="A38" s="51"/>
      <c r="B38" s="38"/>
      <c r="C38" s="6" t="s">
        <v>18</v>
      </c>
      <c r="D38" s="7"/>
      <c r="E38" s="8">
        <v>5</v>
      </c>
      <c r="F38" s="54">
        <f t="shared" si="0"/>
        <v>0</v>
      </c>
    </row>
    <row r="39" spans="1:6" ht="15.75" thickBot="1" x14ac:dyDescent="0.3">
      <c r="A39" s="51"/>
      <c r="B39" s="38"/>
      <c r="C39" s="3" t="s">
        <v>19</v>
      </c>
      <c r="D39" s="4"/>
      <c r="E39" s="5">
        <v>5</v>
      </c>
      <c r="F39" s="53">
        <f t="shared" si="0"/>
        <v>0</v>
      </c>
    </row>
    <row r="40" spans="1:6" ht="15.75" thickBot="1" x14ac:dyDescent="0.3">
      <c r="A40" s="51"/>
      <c r="B40" s="38"/>
      <c r="C40" s="6" t="s">
        <v>20</v>
      </c>
      <c r="D40" s="7"/>
      <c r="E40" s="8">
        <v>5</v>
      </c>
      <c r="F40" s="54">
        <f t="shared" si="0"/>
        <v>0</v>
      </c>
    </row>
    <row r="41" spans="1:6" ht="15.75" thickBot="1" x14ac:dyDescent="0.3">
      <c r="A41" s="51"/>
      <c r="B41" s="38"/>
      <c r="C41" s="3" t="s">
        <v>21</v>
      </c>
      <c r="D41" s="4"/>
      <c r="E41" s="5">
        <v>10</v>
      </c>
      <c r="F41" s="53">
        <f t="shared" si="0"/>
        <v>0</v>
      </c>
    </row>
    <row r="42" spans="1:6" ht="15.75" thickBot="1" x14ac:dyDescent="0.3">
      <c r="A42" s="51"/>
      <c r="B42" s="38"/>
      <c r="C42" s="6" t="s">
        <v>22</v>
      </c>
      <c r="D42" s="7"/>
      <c r="E42" s="8">
        <v>5</v>
      </c>
      <c r="F42" s="54">
        <f t="shared" si="0"/>
        <v>0</v>
      </c>
    </row>
    <row r="43" spans="1:6" ht="15.75" thickBot="1" x14ac:dyDescent="0.3">
      <c r="A43" s="52"/>
      <c r="B43" s="39"/>
      <c r="C43" s="3" t="s">
        <v>23</v>
      </c>
      <c r="D43" s="4"/>
      <c r="E43" s="5">
        <v>5</v>
      </c>
      <c r="F43" s="53">
        <f t="shared" si="0"/>
        <v>0</v>
      </c>
    </row>
    <row r="44" spans="1:6" ht="15.75" thickBot="1" x14ac:dyDescent="0.3">
      <c r="A44" s="42" t="s">
        <v>28</v>
      </c>
      <c r="B44" s="37" t="s">
        <v>29</v>
      </c>
      <c r="C44" s="6" t="s">
        <v>30</v>
      </c>
      <c r="D44" s="7"/>
      <c r="E44" s="8">
        <v>10</v>
      </c>
      <c r="F44" s="54">
        <f t="shared" si="0"/>
        <v>0</v>
      </c>
    </row>
    <row r="45" spans="1:6" ht="15.75" thickBot="1" x14ac:dyDescent="0.3">
      <c r="A45" s="43"/>
      <c r="B45" s="38"/>
      <c r="C45" s="3" t="s">
        <v>31</v>
      </c>
      <c r="D45" s="4"/>
      <c r="E45" s="5">
        <v>10</v>
      </c>
      <c r="F45" s="53">
        <f t="shared" si="0"/>
        <v>0</v>
      </c>
    </row>
    <row r="46" spans="1:6" ht="15.75" thickBot="1" x14ac:dyDescent="0.3">
      <c r="A46" s="43"/>
      <c r="B46" s="38"/>
      <c r="C46" s="6" t="s">
        <v>32</v>
      </c>
      <c r="D46" s="7"/>
      <c r="E46" s="8">
        <v>1</v>
      </c>
      <c r="F46" s="54">
        <f t="shared" si="0"/>
        <v>0</v>
      </c>
    </row>
    <row r="47" spans="1:6" ht="15.75" thickBot="1" x14ac:dyDescent="0.3">
      <c r="A47" s="43"/>
      <c r="B47" s="39"/>
      <c r="C47" s="3" t="s">
        <v>33</v>
      </c>
      <c r="D47" s="4"/>
      <c r="E47" s="5">
        <v>1</v>
      </c>
      <c r="F47" s="53">
        <f t="shared" si="0"/>
        <v>0</v>
      </c>
    </row>
    <row r="48" spans="1:6" ht="15.75" thickBot="1" x14ac:dyDescent="0.3">
      <c r="A48" s="43"/>
      <c r="B48" s="37" t="s">
        <v>34</v>
      </c>
      <c r="C48" s="6" t="s">
        <v>30</v>
      </c>
      <c r="D48" s="7"/>
      <c r="E48" s="8">
        <v>5</v>
      </c>
      <c r="F48" s="54">
        <f t="shared" si="0"/>
        <v>0</v>
      </c>
    </row>
    <row r="49" spans="1:6" ht="15.75" thickBot="1" x14ac:dyDescent="0.3">
      <c r="A49" s="43"/>
      <c r="B49" s="38"/>
      <c r="C49" s="3" t="s">
        <v>31</v>
      </c>
      <c r="D49" s="4"/>
      <c r="E49" s="5">
        <v>5</v>
      </c>
      <c r="F49" s="53">
        <f t="shared" si="0"/>
        <v>0</v>
      </c>
    </row>
    <row r="50" spans="1:6" ht="15.75" thickBot="1" x14ac:dyDescent="0.3">
      <c r="A50" s="43"/>
      <c r="B50" s="38"/>
      <c r="C50" s="6" t="s">
        <v>32</v>
      </c>
      <c r="D50" s="7"/>
      <c r="E50" s="8">
        <v>5</v>
      </c>
      <c r="F50" s="54">
        <f t="shared" si="0"/>
        <v>0</v>
      </c>
    </row>
    <row r="51" spans="1:6" ht="15.75" thickBot="1" x14ac:dyDescent="0.3">
      <c r="A51" s="43"/>
      <c r="B51" s="39"/>
      <c r="C51" s="3" t="s">
        <v>35</v>
      </c>
      <c r="D51" s="4"/>
      <c r="E51" s="5">
        <v>5</v>
      </c>
      <c r="F51" s="53">
        <f t="shared" si="0"/>
        <v>0</v>
      </c>
    </row>
    <row r="52" spans="1:6" s="9" customFormat="1" ht="15.75" thickBot="1" x14ac:dyDescent="0.3">
      <c r="A52" s="43"/>
      <c r="B52" s="37" t="s">
        <v>36</v>
      </c>
      <c r="C52" s="6" t="s">
        <v>30</v>
      </c>
      <c r="D52" s="7"/>
      <c r="E52" s="8">
        <v>5</v>
      </c>
      <c r="F52" s="54">
        <f t="shared" si="0"/>
        <v>0</v>
      </c>
    </row>
    <row r="53" spans="1:6" ht="15.75" thickBot="1" x14ac:dyDescent="0.3">
      <c r="A53" s="43"/>
      <c r="B53" s="38"/>
      <c r="C53" s="3" t="s">
        <v>37</v>
      </c>
      <c r="D53" s="4"/>
      <c r="E53" s="5">
        <v>5</v>
      </c>
      <c r="F53" s="53">
        <f t="shared" si="0"/>
        <v>0</v>
      </c>
    </row>
    <row r="54" spans="1:6" ht="15.75" thickBot="1" x14ac:dyDescent="0.3">
      <c r="A54" s="43"/>
      <c r="B54" s="38"/>
      <c r="C54" s="6" t="s">
        <v>38</v>
      </c>
      <c r="D54" s="7"/>
      <c r="E54" s="8">
        <v>1</v>
      </c>
      <c r="F54" s="54">
        <f t="shared" si="0"/>
        <v>0</v>
      </c>
    </row>
    <row r="55" spans="1:6" ht="15.75" thickBot="1" x14ac:dyDescent="0.3">
      <c r="A55" s="44"/>
      <c r="B55" s="39"/>
      <c r="C55" s="3" t="s">
        <v>33</v>
      </c>
      <c r="D55" s="4"/>
      <c r="E55" s="5">
        <v>1</v>
      </c>
      <c r="F55" s="53">
        <f t="shared" si="0"/>
        <v>0</v>
      </c>
    </row>
    <row r="56" spans="1:6" ht="15.75" thickBot="1" x14ac:dyDescent="0.3">
      <c r="A56" s="32" t="s">
        <v>39</v>
      </c>
      <c r="B56" s="35" t="s">
        <v>40</v>
      </c>
      <c r="C56" s="36"/>
      <c r="D56" s="7"/>
      <c r="E56" s="8">
        <v>5</v>
      </c>
      <c r="F56" s="54">
        <f t="shared" si="0"/>
        <v>0</v>
      </c>
    </row>
    <row r="57" spans="1:6" ht="15.75" thickBot="1" x14ac:dyDescent="0.3">
      <c r="A57" s="33"/>
      <c r="B57" s="12" t="s">
        <v>41</v>
      </c>
      <c r="C57" s="14"/>
      <c r="D57" s="4"/>
      <c r="E57" s="5">
        <v>1</v>
      </c>
      <c r="F57" s="53">
        <f t="shared" si="0"/>
        <v>0</v>
      </c>
    </row>
    <row r="58" spans="1:6" ht="15.75" thickBot="1" x14ac:dyDescent="0.3">
      <c r="A58" s="33"/>
      <c r="B58" s="37" t="s">
        <v>42</v>
      </c>
      <c r="C58" s="6" t="s">
        <v>30</v>
      </c>
      <c r="D58" s="7"/>
      <c r="E58" s="8">
        <v>1</v>
      </c>
      <c r="F58" s="54">
        <f t="shared" si="0"/>
        <v>0</v>
      </c>
    </row>
    <row r="59" spans="1:6" ht="15.75" thickBot="1" x14ac:dyDescent="0.3">
      <c r="A59" s="33"/>
      <c r="B59" s="38"/>
      <c r="C59" s="3" t="s">
        <v>31</v>
      </c>
      <c r="D59" s="4"/>
      <c r="E59" s="5">
        <v>1</v>
      </c>
      <c r="F59" s="53">
        <f t="shared" si="0"/>
        <v>0</v>
      </c>
    </row>
    <row r="60" spans="1:6" ht="15.75" thickBot="1" x14ac:dyDescent="0.3">
      <c r="A60" s="33"/>
      <c r="B60" s="38"/>
      <c r="C60" s="6" t="s">
        <v>32</v>
      </c>
      <c r="D60" s="7"/>
      <c r="E60" s="8">
        <v>1</v>
      </c>
      <c r="F60" s="54">
        <f t="shared" si="0"/>
        <v>0</v>
      </c>
    </row>
    <row r="61" spans="1:6" ht="15.75" thickBot="1" x14ac:dyDescent="0.3">
      <c r="A61" s="33"/>
      <c r="B61" s="39"/>
      <c r="C61" s="3" t="s">
        <v>33</v>
      </c>
      <c r="D61" s="4"/>
      <c r="E61" s="5">
        <v>1</v>
      </c>
      <c r="F61" s="53">
        <f t="shared" si="0"/>
        <v>0</v>
      </c>
    </row>
    <row r="62" spans="1:6" ht="15.75" thickBot="1" x14ac:dyDescent="0.3">
      <c r="A62" s="33"/>
      <c r="B62" s="37" t="s">
        <v>43</v>
      </c>
      <c r="C62" s="6" t="s">
        <v>44</v>
      </c>
      <c r="D62" s="7"/>
      <c r="E62" s="8">
        <v>1</v>
      </c>
      <c r="F62" s="54">
        <f t="shared" si="0"/>
        <v>0</v>
      </c>
    </row>
    <row r="63" spans="1:6" ht="15.75" thickBot="1" x14ac:dyDescent="0.3">
      <c r="A63" s="33"/>
      <c r="B63" s="38"/>
      <c r="C63" s="3" t="s">
        <v>45</v>
      </c>
      <c r="D63" s="4"/>
      <c r="E63" s="5">
        <v>1</v>
      </c>
      <c r="F63" s="53">
        <f t="shared" si="0"/>
        <v>0</v>
      </c>
    </row>
    <row r="64" spans="1:6" ht="15.75" thickBot="1" x14ac:dyDescent="0.3">
      <c r="A64" s="33"/>
      <c r="B64" s="39"/>
      <c r="C64" s="6" t="s">
        <v>46</v>
      </c>
      <c r="D64" s="7"/>
      <c r="E64" s="8">
        <v>1</v>
      </c>
      <c r="F64" s="54">
        <f t="shared" si="0"/>
        <v>0</v>
      </c>
    </row>
    <row r="65" spans="1:6" ht="29.25" customHeight="1" thickBot="1" x14ac:dyDescent="0.3">
      <c r="A65" s="33"/>
      <c r="B65" s="40" t="s">
        <v>47</v>
      </c>
      <c r="C65" s="41"/>
      <c r="D65" s="10"/>
      <c r="E65" s="11">
        <v>1</v>
      </c>
      <c r="F65" s="53">
        <f t="shared" si="0"/>
        <v>0</v>
      </c>
    </row>
    <row r="66" spans="1:6" ht="15.75" thickBot="1" x14ac:dyDescent="0.3">
      <c r="A66" s="33"/>
      <c r="B66" s="35" t="s">
        <v>48</v>
      </c>
      <c r="C66" s="36"/>
      <c r="D66" s="7"/>
      <c r="E66" s="8">
        <v>1</v>
      </c>
      <c r="F66" s="54">
        <f t="shared" si="0"/>
        <v>0</v>
      </c>
    </row>
    <row r="67" spans="1:6" ht="15.75" thickBot="1" x14ac:dyDescent="0.3">
      <c r="A67" s="33"/>
      <c r="B67" s="12" t="s">
        <v>49</v>
      </c>
      <c r="C67" s="14"/>
      <c r="D67" s="4"/>
      <c r="E67" s="5">
        <v>1</v>
      </c>
      <c r="F67" s="53">
        <f t="shared" si="0"/>
        <v>0</v>
      </c>
    </row>
    <row r="68" spans="1:6" ht="15.75" thickBot="1" x14ac:dyDescent="0.3">
      <c r="A68" s="33"/>
      <c r="B68" s="35" t="s">
        <v>50</v>
      </c>
      <c r="C68" s="36"/>
      <c r="D68" s="7"/>
      <c r="E68" s="8">
        <v>1</v>
      </c>
      <c r="F68" s="54">
        <f t="shared" si="0"/>
        <v>0</v>
      </c>
    </row>
    <row r="69" spans="1:6" ht="15.75" thickBot="1" x14ac:dyDescent="0.3">
      <c r="A69" s="33"/>
      <c r="B69" s="37" t="s">
        <v>51</v>
      </c>
      <c r="C69" s="3" t="s">
        <v>52</v>
      </c>
      <c r="D69" s="4"/>
      <c r="E69" s="5">
        <v>1</v>
      </c>
      <c r="F69" s="53">
        <f t="shared" si="0"/>
        <v>0</v>
      </c>
    </row>
    <row r="70" spans="1:6" ht="15.75" thickBot="1" x14ac:dyDescent="0.3">
      <c r="A70" s="34"/>
      <c r="B70" s="39"/>
      <c r="C70" s="6" t="s">
        <v>53</v>
      </c>
      <c r="D70" s="7"/>
      <c r="E70" s="8">
        <v>1</v>
      </c>
      <c r="F70" s="54">
        <f t="shared" si="0"/>
        <v>0</v>
      </c>
    </row>
    <row r="71" spans="1:6" ht="15.75" thickBot="1" x14ac:dyDescent="0.3">
      <c r="A71" s="24" t="s">
        <v>54</v>
      </c>
      <c r="B71" s="25"/>
      <c r="C71" s="26"/>
      <c r="D71" s="27">
        <f>SUM(F3:F70)</f>
        <v>0</v>
      </c>
      <c r="E71" s="28"/>
      <c r="F71" s="29"/>
    </row>
    <row r="72" spans="1:6" ht="15.75" thickBot="1" x14ac:dyDescent="0.3">
      <c r="A72" s="12" t="s">
        <v>55</v>
      </c>
      <c r="B72" s="13"/>
      <c r="C72" s="14"/>
      <c r="D72" s="15">
        <f>D71*1.21</f>
        <v>0</v>
      </c>
      <c r="E72" s="16"/>
      <c r="F72" s="17"/>
    </row>
    <row r="73" spans="1:6" ht="15.75" thickBot="1" x14ac:dyDescent="0.3">
      <c r="A73" s="24" t="s">
        <v>57</v>
      </c>
      <c r="B73" s="25"/>
      <c r="C73" s="26"/>
      <c r="D73" s="27">
        <f>D71*2</f>
        <v>0</v>
      </c>
      <c r="E73" s="30"/>
      <c r="F73" s="31"/>
    </row>
    <row r="74" spans="1:6" ht="15.75" thickBot="1" x14ac:dyDescent="0.3">
      <c r="A74" s="12" t="s">
        <v>58</v>
      </c>
      <c r="B74" s="13"/>
      <c r="C74" s="14"/>
      <c r="D74" s="15">
        <f>D72*2</f>
        <v>0</v>
      </c>
      <c r="E74" s="16"/>
      <c r="F74" s="17"/>
    </row>
    <row r="75" spans="1:6" ht="15.75" thickBot="1" x14ac:dyDescent="0.3"/>
    <row r="76" spans="1:6" x14ac:dyDescent="0.25">
      <c r="A76" s="18" t="s">
        <v>56</v>
      </c>
      <c r="B76" s="19"/>
      <c r="C76" s="19"/>
      <c r="D76" s="19"/>
      <c r="E76" s="19"/>
      <c r="F76" s="20"/>
    </row>
    <row r="77" spans="1:6" ht="15.75" thickBot="1" x14ac:dyDescent="0.3">
      <c r="A77" s="21"/>
      <c r="B77" s="22"/>
      <c r="C77" s="22"/>
      <c r="D77" s="22"/>
      <c r="E77" s="22"/>
      <c r="F77" s="23"/>
    </row>
  </sheetData>
  <mergeCells count="28">
    <mergeCell ref="A44:A55"/>
    <mergeCell ref="B44:B47"/>
    <mergeCell ref="B48:B51"/>
    <mergeCell ref="B52:B55"/>
    <mergeCell ref="A1:B1"/>
    <mergeCell ref="A2:C2"/>
    <mergeCell ref="A3:A43"/>
    <mergeCell ref="B3:B21"/>
    <mergeCell ref="B22:B43"/>
    <mergeCell ref="A56:A70"/>
    <mergeCell ref="B56:C56"/>
    <mergeCell ref="B57:C57"/>
    <mergeCell ref="B58:B61"/>
    <mergeCell ref="B62:B64"/>
    <mergeCell ref="B65:C65"/>
    <mergeCell ref="B66:C66"/>
    <mergeCell ref="B67:C67"/>
    <mergeCell ref="B68:C68"/>
    <mergeCell ref="B69:B70"/>
    <mergeCell ref="A74:C74"/>
    <mergeCell ref="D74:F74"/>
    <mergeCell ref="A76:F77"/>
    <mergeCell ref="A71:C71"/>
    <mergeCell ref="D71:F71"/>
    <mergeCell ref="A72:C72"/>
    <mergeCell ref="D72:F72"/>
    <mergeCell ref="A73:C73"/>
    <mergeCell ref="D73:F73"/>
  </mergeCells>
  <pageMargins left="0.51181102362204722" right="0.51181102362204722" top="0.78740157480314965" bottom="0.59055118110236227" header="0.31496062992125984" footer="0.31496062992125984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01a65ebde31c5306f8020190d6d30f45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d1f69494f9417fd78226ecf01eb46e7e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EA728C-EDE9-47AD-AE58-8DD18C7C4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EDC2FB-BA40-465F-905F-C79D109CE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744d7-b7d2-47ac-8879-e5385efed730"/>
    <ds:schemaRef ds:uri="193c07b0-bec8-415c-85a1-5a72904ae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E592E7-3E33-4282-BC6F-743B3741ED52}">
  <ds:schemaRefs>
    <ds:schemaRef ds:uri="http://schemas.microsoft.com/office/2006/metadata/properties"/>
    <ds:schemaRef ds:uri="http://schemas.microsoft.com/office/infopath/2007/PartnerControls"/>
    <ds:schemaRef ds:uri="193c07b0-bec8-415c-85a1-5a72904ae79e"/>
    <ds:schemaRef ds:uri="172744d7-b7d2-47ac-8879-e5385efed73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Výpočet </vt:lpstr>
    </vt:vector>
  </TitlesOfParts>
  <Company>Statutární město Kladno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Dudová Jiřina</dc:creator>
  <cp:lastModifiedBy>Irena Kříbková</cp:lastModifiedBy>
  <cp:lastPrinted>2025-09-16T10:00:37Z</cp:lastPrinted>
  <dcterms:created xsi:type="dcterms:W3CDTF">2025-03-10T16:40:32Z</dcterms:created>
  <dcterms:modified xsi:type="dcterms:W3CDTF">2025-09-26T08:27:56Z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