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tomas_motal_qcm_cz/Documents/Ostrov/Údržba/v2/"/>
    </mc:Choice>
  </mc:AlternateContent>
  <xr:revisionPtr revIDLastSave="51" documentId="13_ncr:1_{D3C504F8-CD88-4533-8C83-7C87567481C4}" xr6:coauthVersionLast="47" xr6:coauthVersionMax="47" xr10:uidLastSave="{F683E06E-2B9D-7C4F-A60C-2F36222CBF63}"/>
  <bookViews>
    <workbookView xWindow="0" yWindow="500" windowWidth="38980" windowHeight="411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33" i="1"/>
  <c r="C60" i="1" s="1"/>
</calcChain>
</file>

<file path=xl/sharedStrings.xml><?xml version="1.0" encoding="utf-8"?>
<sst xmlns="http://schemas.openxmlformats.org/spreadsheetml/2006/main" count="143" uniqueCount="74">
  <si>
    <t>Ceník zimní údržby</t>
  </si>
  <si>
    <t>p. č.</t>
  </si>
  <si>
    <t>činnost</t>
  </si>
  <si>
    <t>jednotka</t>
  </si>
  <si>
    <t>jednotková cena bez DPH</t>
  </si>
  <si>
    <t>celkem / rok</t>
  </si>
  <si>
    <t>01</t>
  </si>
  <si>
    <t>všeobecné údaje</t>
  </si>
  <si>
    <t>pohotovost zaměstnanců (mimo zásahové dny a pracovní dobu)</t>
  </si>
  <si>
    <t>hod</t>
  </si>
  <si>
    <t xml:space="preserve">dispečerská služba </t>
  </si>
  <si>
    <t>kontrolní jízdy osobním automobilem - komunikace</t>
  </si>
  <si>
    <t>km</t>
  </si>
  <si>
    <t>kontrolní jízdy osobním automobilem - chodníky</t>
  </si>
  <si>
    <t>inertní materiál 4/8</t>
  </si>
  <si>
    <t>tuna</t>
  </si>
  <si>
    <t>inertní materiál 2/5</t>
  </si>
  <si>
    <t>solanka</t>
  </si>
  <si>
    <t>sůl</t>
  </si>
  <si>
    <t>strojní nakládka posypového materiálu na sypače</t>
  </si>
  <si>
    <t>02</t>
  </si>
  <si>
    <t xml:space="preserve">údržba komunikací  </t>
  </si>
  <si>
    <t>pluhování</t>
  </si>
  <si>
    <t>posyp inertním materiálem (bez materiálu) s pluhováním</t>
  </si>
  <si>
    <t>posyp inertním materiálem (bez materiálu) bez pluhováním</t>
  </si>
  <si>
    <t>posyp inertním materiálem + solanka (bez materiálu) s pluhováním</t>
  </si>
  <si>
    <t>posyp inertním materiálem + solanka (bez materiálu) bez pluhováním</t>
  </si>
  <si>
    <t>posyp inertním materiálem + sůl (bez materiálu) bez pluhování</t>
  </si>
  <si>
    <t>kontrolní jízdy sypačem</t>
  </si>
  <si>
    <t xml:space="preserve">prázdné přejezdy na místo výkonu    </t>
  </si>
  <si>
    <t>03</t>
  </si>
  <si>
    <t>údržba chodníků a cyklostezek</t>
  </si>
  <si>
    <t>04</t>
  </si>
  <si>
    <t xml:space="preserve">strojní údržba parkovišť </t>
  </si>
  <si>
    <r>
      <t>m</t>
    </r>
    <r>
      <rPr>
        <vertAlign val="superscript"/>
        <sz val="8"/>
        <rFont val="Arial"/>
        <family val="2"/>
        <charset val="238"/>
      </rPr>
      <t>2</t>
    </r>
  </si>
  <si>
    <t>05</t>
  </si>
  <si>
    <t xml:space="preserve">ruční dočišťování přechodů a parkovišť  </t>
  </si>
  <si>
    <t>06</t>
  </si>
  <si>
    <t xml:space="preserve">ruční odstraňování sněhu, posyp schodišť, lávek a autobusových zastávek  </t>
  </si>
  <si>
    <t>07</t>
  </si>
  <si>
    <t>údržba  a doplňování beden na zimní posyp po celou zimní sezónu (40ks) o nosnosti 150 kg</t>
  </si>
  <si>
    <t>ks</t>
  </si>
  <si>
    <t>08</t>
  </si>
  <si>
    <t>uvolňování kanalizačních vpustí za účelem odvodnění vozovek při tání</t>
  </si>
  <si>
    <t>Ceny jsou uvedeny bez DPH.</t>
  </si>
  <si>
    <t>položka</t>
  </si>
  <si>
    <t>četnost za rok</t>
  </si>
  <si>
    <t xml:space="preserve"> vyčištění po zimě od drti</t>
  </si>
  <si>
    <t xml:space="preserve">strojní čištění komunikací </t>
  </si>
  <si>
    <t>strojní čištění chodníků</t>
  </si>
  <si>
    <t>ruční čištění</t>
  </si>
  <si>
    <r>
      <t>m</t>
    </r>
    <r>
      <rPr>
        <vertAlign val="superscript"/>
        <sz val="8"/>
        <color indexed="8"/>
        <rFont val="Arial"/>
        <family val="2"/>
        <charset val="238"/>
      </rPr>
      <t>2</t>
    </r>
  </si>
  <si>
    <t xml:space="preserve"> blokové čištění</t>
  </si>
  <si>
    <t>strojní čištění parkovišť</t>
  </si>
  <si>
    <t>mechanické odstranění přerostlého drnu u cest a záhonů včetně odvozu odpadu</t>
  </si>
  <si>
    <t>bm</t>
  </si>
  <si>
    <t xml:space="preserve">chem. ošetření přerostlého drnu s následujícím mechanic. odstraněním vč. odvozu odpadu a ceny za použitý herbacid  </t>
  </si>
  <si>
    <t xml:space="preserve"> průběžné čištění komunikací</t>
  </si>
  <si>
    <t>strojní čištění</t>
  </si>
  <si>
    <t xml:space="preserve"> průběžné čištění náměstí ve Starém městě včetně atria Staré radnice </t>
  </si>
  <si>
    <t xml:space="preserve"> průběžné čištění chodníků včetně zastávek, schodů a rigolů</t>
  </si>
  <si>
    <t xml:space="preserve"> úklid listí </t>
  </si>
  <si>
    <t>pravidelný úklid zelených ploch, dětských hřišť a pískovišť (vč. úklidu exkrementů)</t>
  </si>
  <si>
    <t>chemické ošetření dlážděných ploch (včetně chemického přípravku)</t>
  </si>
  <si>
    <t>měsíc</t>
  </si>
  <si>
    <t>09</t>
  </si>
  <si>
    <t>t</t>
  </si>
  <si>
    <t xml:space="preserve">    likvidace odpadů, uliční smetky - rekultivační poplatek</t>
  </si>
  <si>
    <t>počet jednotek za rok (předpoklad)</t>
  </si>
  <si>
    <t>Ceny uvedeny bez DPH</t>
  </si>
  <si>
    <r>
      <t>m</t>
    </r>
    <r>
      <rPr>
        <vertAlign val="superscript"/>
        <sz val="8"/>
        <rFont val="Arial"/>
        <family val="2"/>
      </rPr>
      <t>2</t>
    </r>
  </si>
  <si>
    <t>Cena za rok</t>
  </si>
  <si>
    <t>Celková nabídková cena bez DPH</t>
  </si>
  <si>
    <t>Ceník letní údržby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</si>
</sst>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1" xfId="1" applyFont="1" applyBorder="1" applyAlignment="1" applyProtection="1">
      <alignment horizontal="left" vertical="center" indent="1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4" fontId="12" fillId="7" borderId="1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left" vertical="center" wrapText="1" inden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2" fontId="9" fillId="7" borderId="1" xfId="0" applyNumberFormat="1" applyFont="1" applyFill="1" applyBorder="1" applyAlignment="1" applyProtection="1">
      <alignment vertical="center" wrapText="1"/>
      <protection locked="0" hidden="1"/>
    </xf>
    <xf numFmtId="3" fontId="9" fillId="0" borderId="1" xfId="0" applyNumberFormat="1" applyFont="1" applyBorder="1" applyAlignment="1" applyProtection="1">
      <alignment horizontal="right" vertical="center" indent="1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4" fontId="12" fillId="7" borderId="3" xfId="0" applyNumberFormat="1" applyFont="1" applyFill="1" applyBorder="1" applyAlignment="1" applyProtection="1">
      <alignment horizontal="right" vertical="center"/>
      <protection locked="0" hidden="1"/>
    </xf>
    <xf numFmtId="0" fontId="5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>
      <alignment horizontal="left" vertical="center" wrapText="1" indent="1"/>
    </xf>
    <xf numFmtId="0" fontId="8" fillId="0" borderId="23" xfId="0" applyFont="1" applyBorder="1" applyProtection="1">
      <protection hidden="1"/>
    </xf>
    <xf numFmtId="0" fontId="11" fillId="0" borderId="23" xfId="0" applyFont="1" applyBorder="1"/>
    <xf numFmtId="164" fontId="8" fillId="0" borderId="24" xfId="0" applyNumberFormat="1" applyFont="1" applyBorder="1" applyProtection="1">
      <protection hidden="1"/>
    </xf>
    <xf numFmtId="49" fontId="9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49" fontId="14" fillId="0" borderId="22" xfId="1" applyNumberFormat="1" applyFont="1" applyBorder="1" applyAlignment="1">
      <alignment horizontal="left" vertical="center" wrapText="1"/>
    </xf>
    <xf numFmtId="49" fontId="14" fillId="0" borderId="23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wrapText="1" indent="1"/>
      <protection hidden="1"/>
    </xf>
    <xf numFmtId="0" fontId="0" fillId="0" borderId="6" xfId="0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center" vertical="center"/>
      <protection hidden="1"/>
    </xf>
    <xf numFmtId="0" fontId="9" fillId="0" borderId="2" xfId="1" applyFont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7" xfId="1" applyFont="1" applyBorder="1" applyAlignment="1" applyProtection="1">
      <alignment horizontal="left" vertical="center" wrapText="1" indent="1"/>
      <protection hidden="1"/>
    </xf>
    <xf numFmtId="0" fontId="9" fillId="0" borderId="8" xfId="1" applyFont="1" applyBorder="1" applyAlignment="1" applyProtection="1">
      <alignment horizontal="left" vertical="center" wrapText="1" indent="1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2" fillId="7" borderId="3" xfId="0" applyNumberFormat="1" applyFont="1" applyFill="1" applyBorder="1" applyAlignment="1" applyProtection="1">
      <alignment horizontal="right" vertical="center"/>
      <protection locked="0" hidden="1"/>
    </xf>
    <xf numFmtId="4" fontId="12" fillId="7" borderId="2" xfId="0" applyNumberFormat="1" applyFont="1" applyFill="1" applyBorder="1" applyAlignment="1" applyProtection="1">
      <alignment horizontal="right" vertical="center"/>
      <protection locked="0" hidden="1"/>
    </xf>
    <xf numFmtId="49" fontId="15" fillId="0" borderId="12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left" vertical="center" wrapText="1" indent="1"/>
    </xf>
    <xf numFmtId="0" fontId="15" fillId="0" borderId="1" xfId="1" applyFont="1" applyBorder="1" applyAlignment="1" applyProtection="1">
      <alignment horizontal="center" vertical="center" wrapText="1"/>
      <protection hidden="1"/>
    </xf>
    <xf numFmtId="4" fontId="16" fillId="4" borderId="1" xfId="0" applyNumberFormat="1" applyFont="1" applyFill="1" applyBorder="1" applyAlignment="1" applyProtection="1">
      <alignment horizontal="right" vertical="center"/>
      <protection locked="0" hidden="1"/>
    </xf>
    <xf numFmtId="3" fontId="16" fillId="0" borderId="1" xfId="0" applyNumberFormat="1" applyFont="1" applyBorder="1" applyAlignment="1" applyProtection="1">
      <alignment horizontal="right" vertical="center"/>
      <protection hidden="1"/>
    </xf>
    <xf numFmtId="164" fontId="16" fillId="0" borderId="13" xfId="0" applyNumberFormat="1" applyFont="1" applyBorder="1" applyAlignment="1" applyProtection="1">
      <alignment horizontal="right" vertical="center"/>
      <protection hidden="1"/>
    </xf>
    <xf numFmtId="49" fontId="15" fillId="0" borderId="1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 wrapText="1" indent="1"/>
    </xf>
    <xf numFmtId="49" fontId="15" fillId="0" borderId="15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 indent="1"/>
    </xf>
    <xf numFmtId="49" fontId="15" fillId="0" borderId="16" xfId="1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center" wrapText="1" indent="1"/>
    </xf>
    <xf numFmtId="49" fontId="15" fillId="0" borderId="17" xfId="1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left" vertical="center" wrapText="1" indent="1"/>
    </xf>
    <xf numFmtId="0" fontId="15" fillId="0" borderId="19" xfId="1" applyFont="1" applyBorder="1" applyAlignment="1">
      <alignment horizontal="left" vertical="center" wrapText="1" indent="1"/>
    </xf>
    <xf numFmtId="0" fontId="15" fillId="0" borderId="20" xfId="1" applyFont="1" applyBorder="1" applyAlignment="1" applyProtection="1">
      <alignment horizontal="center" vertical="center" wrapText="1"/>
      <protection hidden="1"/>
    </xf>
    <xf numFmtId="4" fontId="16" fillId="4" borderId="20" xfId="0" applyNumberFormat="1" applyFont="1" applyFill="1" applyBorder="1" applyAlignment="1" applyProtection="1">
      <alignment horizontal="right" vertical="center"/>
      <protection locked="0" hidden="1"/>
    </xf>
    <xf numFmtId="3" fontId="16" fillId="0" borderId="20" xfId="0" applyNumberFormat="1" applyFont="1" applyBorder="1" applyAlignment="1" applyProtection="1">
      <alignment horizontal="right" vertical="center"/>
      <protection hidden="1"/>
    </xf>
    <xf numFmtId="164" fontId="16" fillId="0" borderId="21" xfId="0" applyNumberFormat="1" applyFont="1" applyBorder="1" applyAlignment="1" applyProtection="1">
      <alignment horizontal="right" vertical="center"/>
      <protection hidden="1"/>
    </xf>
    <xf numFmtId="0" fontId="15" fillId="0" borderId="6" xfId="1" applyFont="1" applyBorder="1" applyAlignment="1">
      <alignment horizontal="left" vertical="center" wrapText="1" indent="1"/>
    </xf>
    <xf numFmtId="0" fontId="15" fillId="0" borderId="19" xfId="1" applyFont="1" applyBorder="1" applyAlignment="1">
      <alignment horizontal="left" vertical="center" wrapText="1" indent="1"/>
    </xf>
    <xf numFmtId="49" fontId="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10" xfId="1" applyFont="1" applyFill="1" applyBorder="1" applyAlignment="1" applyProtection="1">
      <alignment horizontal="center" vertic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49" fontId="9" fillId="0" borderId="12" xfId="1" applyNumberFormat="1" applyFont="1" applyBorder="1" applyAlignment="1" applyProtection="1">
      <alignment horizontal="center" vertical="center"/>
      <protection hidden="1"/>
    </xf>
    <xf numFmtId="164" fontId="12" fillId="0" borderId="13" xfId="0" applyNumberFormat="1" applyFont="1" applyBorder="1" applyAlignment="1" applyProtection="1">
      <alignment horizontal="right" vertical="center"/>
      <protection hidden="1"/>
    </xf>
    <xf numFmtId="49" fontId="9" fillId="0" borderId="14" xfId="1" applyNumberFormat="1" applyFont="1" applyBorder="1" applyAlignment="1" applyProtection="1">
      <alignment horizontal="center" vertical="center"/>
      <protection hidden="1"/>
    </xf>
    <xf numFmtId="49" fontId="9" fillId="0" borderId="15" xfId="1" applyNumberFormat="1" applyFont="1" applyBorder="1" applyAlignment="1" applyProtection="1">
      <alignment horizontal="center" vertical="center"/>
      <protection hidden="1"/>
    </xf>
    <xf numFmtId="49" fontId="9" fillId="0" borderId="12" xfId="1" applyNumberFormat="1" applyFont="1" applyBorder="1" applyAlignment="1" applyProtection="1">
      <alignment horizontal="center" vertical="center"/>
      <protection hidden="1"/>
    </xf>
    <xf numFmtId="164" fontId="12" fillId="0" borderId="25" xfId="0" applyNumberFormat="1" applyFont="1" applyBorder="1" applyAlignment="1" applyProtection="1">
      <alignment horizontal="right" vertical="center"/>
      <protection hidden="1"/>
    </xf>
    <xf numFmtId="164" fontId="12" fillId="0" borderId="26" xfId="0" applyNumberFormat="1" applyFont="1" applyBorder="1" applyAlignment="1" applyProtection="1">
      <alignment horizontal="right" vertical="center"/>
      <protection hidden="1"/>
    </xf>
    <xf numFmtId="49" fontId="9" fillId="0" borderId="27" xfId="0" applyNumberFormat="1" applyFont="1" applyBorder="1" applyAlignment="1" applyProtection="1">
      <alignment horizontal="center" vertical="center"/>
      <protection hidden="1"/>
    </xf>
    <xf numFmtId="164" fontId="12" fillId="0" borderId="25" xfId="0" applyNumberFormat="1" applyFont="1" applyBorder="1" applyAlignment="1" applyProtection="1">
      <alignment horizontal="right" vertical="center"/>
      <protection hidden="1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164" fontId="12" fillId="0" borderId="21" xfId="0" applyNumberFormat="1" applyFont="1" applyBorder="1" applyAlignment="1" applyProtection="1">
      <alignment horizontal="right" vertical="center"/>
      <protection hidden="1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8" fillId="0" borderId="23" xfId="0" applyFont="1" applyBorder="1"/>
    <xf numFmtId="164" fontId="11" fillId="0" borderId="24" xfId="0" applyNumberFormat="1" applyFont="1" applyBorder="1"/>
    <xf numFmtId="165" fontId="12" fillId="0" borderId="1" xfId="0" applyNumberFormat="1" applyFont="1" applyBorder="1" applyAlignment="1" applyProtection="1">
      <alignment horizontal="right"/>
      <protection hidden="1"/>
    </xf>
    <xf numFmtId="165" fontId="12" fillId="0" borderId="3" xfId="0" applyNumberFormat="1" applyFont="1" applyBorder="1" applyAlignment="1" applyProtection="1">
      <alignment horizontal="right"/>
      <protection hidden="1"/>
    </xf>
    <xf numFmtId="165" fontId="12" fillId="0" borderId="2" xfId="0" applyNumberFormat="1" applyFont="1" applyBorder="1" applyAlignment="1" applyProtection="1">
      <alignment horizontal="right"/>
      <protection hidden="1"/>
    </xf>
    <xf numFmtId="165" fontId="12" fillId="0" borderId="3" xfId="0" applyNumberFormat="1" applyFont="1" applyBorder="1" applyAlignment="1" applyProtection="1">
      <alignment horizontal="right"/>
      <protection hidden="1"/>
    </xf>
    <xf numFmtId="0" fontId="12" fillId="0" borderId="20" xfId="0" applyFont="1" applyBorder="1" applyAlignment="1">
      <alignment horizontal="right"/>
    </xf>
    <xf numFmtId="0" fontId="19" fillId="0" borderId="22" xfId="0" applyFont="1" applyBorder="1"/>
    <xf numFmtId="0" fontId="19" fillId="0" borderId="23" xfId="0" applyFont="1" applyBorder="1"/>
    <xf numFmtId="164" fontId="19" fillId="0" borderId="24" xfId="0" applyNumberFormat="1" applyFont="1" applyBorder="1"/>
    <xf numFmtId="49" fontId="14" fillId="0" borderId="0" xfId="1" applyNumberFormat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 indent="1"/>
    </xf>
    <xf numFmtId="0" fontId="8" fillId="0" borderId="0" xfId="0" applyFont="1" applyBorder="1" applyProtection="1">
      <protection hidden="1"/>
    </xf>
    <xf numFmtId="0" fontId="11" fillId="0" borderId="0" xfId="0" applyFont="1" applyBorder="1"/>
    <xf numFmtId="164" fontId="8" fillId="0" borderId="0" xfId="0" applyNumberFormat="1" applyFont="1" applyBorder="1" applyProtection="1">
      <protection hidden="1"/>
    </xf>
    <xf numFmtId="0" fontId="12" fillId="7" borderId="20" xfId="0" applyFont="1" applyFill="1" applyBorder="1" applyAlignment="1">
      <alignment horizontal="center"/>
    </xf>
  </cellXfs>
  <cellStyles count="2">
    <cellStyle name="Normální" xfId="0" builtinId="0"/>
    <cellStyle name="Normální 2" xfId="1" xr:uid="{1768F772-DB25-4CA8-87AB-28B8DE8C0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A27" zoomScale="150" zoomScaleNormal="150" workbookViewId="0">
      <selection activeCell="H69" sqref="H69"/>
    </sheetView>
  </sheetViews>
  <sheetFormatPr baseColWidth="10" defaultColWidth="8.83203125" defaultRowHeight="15"/>
  <cols>
    <col min="2" max="2" width="27.1640625" customWidth="1"/>
    <col min="3" max="3" width="27.5" customWidth="1"/>
    <col min="4" max="4" width="7.83203125" customWidth="1"/>
    <col min="5" max="5" width="13.83203125" customWidth="1"/>
    <col min="6" max="6" width="12.83203125" customWidth="1"/>
    <col min="7" max="7" width="17.6640625" customWidth="1"/>
    <col min="8" max="8" width="15.6640625" customWidth="1"/>
  </cols>
  <sheetData>
    <row r="1" spans="1:8" ht="16">
      <c r="A1" s="31" t="s">
        <v>0</v>
      </c>
      <c r="B1" s="32"/>
      <c r="C1" s="32"/>
      <c r="D1" s="28"/>
      <c r="E1" s="1"/>
      <c r="F1" s="2"/>
      <c r="G1" s="2"/>
      <c r="H1" s="2"/>
    </row>
    <row r="2" spans="1:8" ht="16" thickBot="1">
      <c r="A2" s="16"/>
      <c r="B2" s="17"/>
      <c r="C2" s="17"/>
      <c r="D2" s="17"/>
      <c r="E2" s="17"/>
      <c r="F2" s="33"/>
      <c r="G2" s="33"/>
      <c r="H2" s="33"/>
    </row>
    <row r="3" spans="1:8" ht="54" customHeight="1">
      <c r="A3" s="18" t="s">
        <v>1</v>
      </c>
      <c r="B3" s="19" t="s">
        <v>2</v>
      </c>
      <c r="C3" s="19" t="s">
        <v>45</v>
      </c>
      <c r="D3" s="19"/>
      <c r="E3" s="20" t="s">
        <v>3</v>
      </c>
      <c r="F3" s="21" t="s">
        <v>4</v>
      </c>
      <c r="G3" s="21" t="s">
        <v>68</v>
      </c>
      <c r="H3" s="22" t="s">
        <v>5</v>
      </c>
    </row>
    <row r="4" spans="1:8" ht="33.75" customHeight="1">
      <c r="A4" s="49" t="s">
        <v>6</v>
      </c>
      <c r="B4" s="50" t="s">
        <v>7</v>
      </c>
      <c r="C4" s="51" t="s">
        <v>8</v>
      </c>
      <c r="D4" s="51"/>
      <c r="E4" s="52" t="s">
        <v>9</v>
      </c>
      <c r="F4" s="53"/>
      <c r="G4" s="54">
        <v>44935</v>
      </c>
      <c r="H4" s="55">
        <v>0</v>
      </c>
    </row>
    <row r="5" spans="1:8" ht="20.25" customHeight="1">
      <c r="A5" s="56"/>
      <c r="B5" s="57"/>
      <c r="C5" s="51" t="s">
        <v>10</v>
      </c>
      <c r="D5" s="51"/>
      <c r="E5" s="52" t="s">
        <v>64</v>
      </c>
      <c r="F5" s="53"/>
      <c r="G5" s="54">
        <v>5</v>
      </c>
      <c r="H5" s="55">
        <v>0</v>
      </c>
    </row>
    <row r="6" spans="1:8" ht="36.75" customHeight="1">
      <c r="A6" s="56"/>
      <c r="B6" s="57"/>
      <c r="C6" s="51" t="s">
        <v>11</v>
      </c>
      <c r="D6" s="51"/>
      <c r="E6" s="52" t="s">
        <v>12</v>
      </c>
      <c r="F6" s="53"/>
      <c r="G6" s="54">
        <v>227</v>
      </c>
      <c r="H6" s="55">
        <v>0</v>
      </c>
    </row>
    <row r="7" spans="1:8" ht="28.5" customHeight="1">
      <c r="A7" s="56"/>
      <c r="B7" s="57"/>
      <c r="C7" s="51" t="s">
        <v>13</v>
      </c>
      <c r="D7" s="51"/>
      <c r="E7" s="52" t="s">
        <v>12</v>
      </c>
      <c r="F7" s="53"/>
      <c r="G7" s="54">
        <v>100</v>
      </c>
      <c r="H7" s="55">
        <v>0</v>
      </c>
    </row>
    <row r="8" spans="1:8" ht="22.5" customHeight="1">
      <c r="A8" s="56"/>
      <c r="B8" s="57"/>
      <c r="C8" s="51" t="s">
        <v>14</v>
      </c>
      <c r="D8" s="51"/>
      <c r="E8" s="52" t="s">
        <v>15</v>
      </c>
      <c r="F8" s="53"/>
      <c r="G8" s="54">
        <v>5</v>
      </c>
      <c r="H8" s="55">
        <v>0</v>
      </c>
    </row>
    <row r="9" spans="1:8" ht="18.75" customHeight="1">
      <c r="A9" s="56"/>
      <c r="B9" s="57"/>
      <c r="C9" s="51" t="s">
        <v>16</v>
      </c>
      <c r="D9" s="51"/>
      <c r="E9" s="52" t="s">
        <v>15</v>
      </c>
      <c r="F9" s="53"/>
      <c r="G9" s="54">
        <v>14.299999999999999</v>
      </c>
      <c r="H9" s="55">
        <v>0</v>
      </c>
    </row>
    <row r="10" spans="1:8" ht="23.25" customHeight="1">
      <c r="A10" s="56"/>
      <c r="B10" s="57"/>
      <c r="C10" s="51" t="s">
        <v>17</v>
      </c>
      <c r="D10" s="51"/>
      <c r="E10" s="52" t="s">
        <v>15</v>
      </c>
      <c r="F10" s="53"/>
      <c r="G10" s="54">
        <v>5</v>
      </c>
      <c r="H10" s="55">
        <v>0</v>
      </c>
    </row>
    <row r="11" spans="1:8" ht="27" customHeight="1">
      <c r="A11" s="56"/>
      <c r="B11" s="57"/>
      <c r="C11" s="51" t="s">
        <v>18</v>
      </c>
      <c r="D11" s="51"/>
      <c r="E11" s="52" t="s">
        <v>15</v>
      </c>
      <c r="F11" s="53"/>
      <c r="G11" s="54">
        <v>415.79999999999995</v>
      </c>
      <c r="H11" s="55">
        <v>0</v>
      </c>
    </row>
    <row r="12" spans="1:8" ht="33.75" customHeight="1">
      <c r="A12" s="58"/>
      <c r="B12" s="59"/>
      <c r="C12" s="51" t="s">
        <v>19</v>
      </c>
      <c r="D12" s="51"/>
      <c r="E12" s="52" t="s">
        <v>15</v>
      </c>
      <c r="F12" s="53"/>
      <c r="G12" s="54">
        <v>428.8</v>
      </c>
      <c r="H12" s="55">
        <v>0</v>
      </c>
    </row>
    <row r="13" spans="1:8" ht="19.5" customHeight="1">
      <c r="A13" s="49" t="s">
        <v>20</v>
      </c>
      <c r="B13" s="50" t="s">
        <v>21</v>
      </c>
      <c r="C13" s="51" t="s">
        <v>22</v>
      </c>
      <c r="D13" s="51"/>
      <c r="E13" s="52" t="s">
        <v>12</v>
      </c>
      <c r="F13" s="53"/>
      <c r="G13" s="54">
        <v>100</v>
      </c>
      <c r="H13" s="55">
        <v>0</v>
      </c>
    </row>
    <row r="14" spans="1:8" ht="35.25" customHeight="1">
      <c r="A14" s="56"/>
      <c r="B14" s="57"/>
      <c r="C14" s="51" t="s">
        <v>23</v>
      </c>
      <c r="D14" s="51"/>
      <c r="E14" s="52" t="s">
        <v>12</v>
      </c>
      <c r="F14" s="53"/>
      <c r="G14" s="54">
        <v>1615</v>
      </c>
      <c r="H14" s="55">
        <v>0</v>
      </c>
    </row>
    <row r="15" spans="1:8" ht="41.25" customHeight="1">
      <c r="A15" s="56"/>
      <c r="B15" s="57"/>
      <c r="C15" s="51" t="s">
        <v>24</v>
      </c>
      <c r="D15" s="51"/>
      <c r="E15" s="52" t="s">
        <v>12</v>
      </c>
      <c r="F15" s="53"/>
      <c r="G15" s="54">
        <v>505</v>
      </c>
      <c r="H15" s="55">
        <v>0</v>
      </c>
    </row>
    <row r="16" spans="1:8" ht="42.75" customHeight="1">
      <c r="A16" s="56"/>
      <c r="B16" s="57"/>
      <c r="C16" s="51" t="s">
        <v>25</v>
      </c>
      <c r="D16" s="51"/>
      <c r="E16" s="52" t="s">
        <v>12</v>
      </c>
      <c r="F16" s="53"/>
      <c r="G16" s="54">
        <v>20</v>
      </c>
      <c r="H16" s="55">
        <v>0</v>
      </c>
    </row>
    <row r="17" spans="1:8" ht="44.25" customHeight="1">
      <c r="A17" s="56"/>
      <c r="B17" s="57"/>
      <c r="C17" s="51" t="s">
        <v>26</v>
      </c>
      <c r="D17" s="51"/>
      <c r="E17" s="52" t="s">
        <v>12</v>
      </c>
      <c r="F17" s="53"/>
      <c r="G17" s="54">
        <v>20</v>
      </c>
      <c r="H17" s="55">
        <v>0</v>
      </c>
    </row>
    <row r="18" spans="1:8" ht="36" customHeight="1">
      <c r="A18" s="56"/>
      <c r="B18" s="57"/>
      <c r="C18" s="51" t="s">
        <v>27</v>
      </c>
      <c r="D18" s="51"/>
      <c r="E18" s="52" t="s">
        <v>12</v>
      </c>
      <c r="F18" s="53"/>
      <c r="G18" s="54">
        <v>20</v>
      </c>
      <c r="H18" s="55">
        <v>0</v>
      </c>
    </row>
    <row r="19" spans="1:8" ht="25.5" customHeight="1">
      <c r="A19" s="56"/>
      <c r="B19" s="57"/>
      <c r="C19" s="51" t="s">
        <v>28</v>
      </c>
      <c r="D19" s="51"/>
      <c r="E19" s="52" t="s">
        <v>12</v>
      </c>
      <c r="F19" s="53"/>
      <c r="G19" s="54">
        <v>20</v>
      </c>
      <c r="H19" s="55">
        <v>0</v>
      </c>
    </row>
    <row r="20" spans="1:8" ht="28.5" customHeight="1">
      <c r="A20" s="58"/>
      <c r="B20" s="59"/>
      <c r="C20" s="51" t="s">
        <v>29</v>
      </c>
      <c r="D20" s="51"/>
      <c r="E20" s="52" t="s">
        <v>12</v>
      </c>
      <c r="F20" s="53"/>
      <c r="G20" s="54">
        <v>38</v>
      </c>
      <c r="H20" s="55">
        <v>0</v>
      </c>
    </row>
    <row r="21" spans="1:8" ht="22.5" customHeight="1">
      <c r="A21" s="49" t="s">
        <v>30</v>
      </c>
      <c r="B21" s="50" t="s">
        <v>31</v>
      </c>
      <c r="C21" s="51" t="s">
        <v>22</v>
      </c>
      <c r="D21" s="51"/>
      <c r="E21" s="52" t="s">
        <v>12</v>
      </c>
      <c r="F21" s="53"/>
      <c r="G21" s="54">
        <v>35</v>
      </c>
      <c r="H21" s="55">
        <v>0</v>
      </c>
    </row>
    <row r="22" spans="1:8" ht="40.5" customHeight="1">
      <c r="A22" s="56"/>
      <c r="B22" s="57"/>
      <c r="C22" s="51" t="s">
        <v>23</v>
      </c>
      <c r="D22" s="51"/>
      <c r="E22" s="52" t="s">
        <v>12</v>
      </c>
      <c r="F22" s="53"/>
      <c r="G22" s="54">
        <v>994</v>
      </c>
      <c r="H22" s="55">
        <v>0</v>
      </c>
    </row>
    <row r="23" spans="1:8" ht="42" customHeight="1">
      <c r="A23" s="56"/>
      <c r="B23" s="57"/>
      <c r="C23" s="51" t="s">
        <v>24</v>
      </c>
      <c r="D23" s="51"/>
      <c r="E23" s="52" t="s">
        <v>12</v>
      </c>
      <c r="F23" s="53"/>
      <c r="G23" s="54">
        <v>827</v>
      </c>
      <c r="H23" s="55">
        <v>0</v>
      </c>
    </row>
    <row r="24" spans="1:8" ht="42.75" customHeight="1">
      <c r="A24" s="56"/>
      <c r="B24" s="57"/>
      <c r="C24" s="51" t="s">
        <v>26</v>
      </c>
      <c r="D24" s="51"/>
      <c r="E24" s="52" t="s">
        <v>12</v>
      </c>
      <c r="F24" s="53"/>
      <c r="G24" s="54">
        <v>20</v>
      </c>
      <c r="H24" s="55">
        <v>0</v>
      </c>
    </row>
    <row r="25" spans="1:8" ht="30" customHeight="1">
      <c r="A25" s="56"/>
      <c r="B25" s="57"/>
      <c r="C25" s="51" t="s">
        <v>27</v>
      </c>
      <c r="D25" s="51"/>
      <c r="E25" s="52" t="s">
        <v>12</v>
      </c>
      <c r="F25" s="53"/>
      <c r="G25" s="54">
        <v>59</v>
      </c>
      <c r="H25" s="55">
        <v>0</v>
      </c>
    </row>
    <row r="26" spans="1:8" ht="25.5" customHeight="1">
      <c r="A26" s="56"/>
      <c r="B26" s="57"/>
      <c r="C26" s="51" t="s">
        <v>28</v>
      </c>
      <c r="D26" s="51"/>
      <c r="E26" s="52" t="s">
        <v>12</v>
      </c>
      <c r="F26" s="53"/>
      <c r="G26" s="54">
        <v>85</v>
      </c>
      <c r="H26" s="55">
        <v>0</v>
      </c>
    </row>
    <row r="27" spans="1:8" ht="31.5" customHeight="1">
      <c r="A27" s="58"/>
      <c r="B27" s="59"/>
      <c r="C27" s="51" t="s">
        <v>29</v>
      </c>
      <c r="D27" s="51"/>
      <c r="E27" s="52" t="s">
        <v>12</v>
      </c>
      <c r="F27" s="53"/>
      <c r="G27" s="54">
        <v>52</v>
      </c>
      <c r="H27" s="55">
        <v>0</v>
      </c>
    </row>
    <row r="28" spans="1:8" ht="44.25" customHeight="1">
      <c r="A28" s="60" t="s">
        <v>32</v>
      </c>
      <c r="B28" s="61" t="s">
        <v>33</v>
      </c>
      <c r="C28" s="62"/>
      <c r="D28" s="70"/>
      <c r="E28" s="52" t="s">
        <v>70</v>
      </c>
      <c r="F28" s="53"/>
      <c r="G28" s="54">
        <v>22400</v>
      </c>
      <c r="H28" s="55">
        <v>0</v>
      </c>
    </row>
    <row r="29" spans="1:8" ht="30" customHeight="1">
      <c r="A29" s="60" t="s">
        <v>35</v>
      </c>
      <c r="B29" s="61" t="s">
        <v>36</v>
      </c>
      <c r="C29" s="62"/>
      <c r="D29" s="70"/>
      <c r="E29" s="52" t="s">
        <v>9</v>
      </c>
      <c r="F29" s="53"/>
      <c r="G29" s="54">
        <v>16</v>
      </c>
      <c r="H29" s="55">
        <v>0</v>
      </c>
    </row>
    <row r="30" spans="1:8" ht="32.25" customHeight="1">
      <c r="A30" s="60" t="s">
        <v>37</v>
      </c>
      <c r="B30" s="61" t="s">
        <v>38</v>
      </c>
      <c r="C30" s="62"/>
      <c r="D30" s="70"/>
      <c r="E30" s="52" t="s">
        <v>9</v>
      </c>
      <c r="F30" s="53"/>
      <c r="G30" s="54">
        <v>656.5</v>
      </c>
      <c r="H30" s="55">
        <v>0</v>
      </c>
    </row>
    <row r="31" spans="1:8" ht="33" customHeight="1">
      <c r="A31" s="60" t="s">
        <v>39</v>
      </c>
      <c r="B31" s="61" t="s">
        <v>40</v>
      </c>
      <c r="C31" s="62"/>
      <c r="D31" s="70"/>
      <c r="E31" s="52" t="s">
        <v>41</v>
      </c>
      <c r="F31" s="53"/>
      <c r="G31" s="54">
        <v>152</v>
      </c>
      <c r="H31" s="55">
        <v>0</v>
      </c>
    </row>
    <row r="32" spans="1:8" ht="33" customHeight="1" thickBot="1">
      <c r="A32" s="63" t="s">
        <v>42</v>
      </c>
      <c r="B32" s="64" t="s">
        <v>43</v>
      </c>
      <c r="C32" s="65"/>
      <c r="D32" s="71"/>
      <c r="E32" s="66" t="s">
        <v>41</v>
      </c>
      <c r="F32" s="67"/>
      <c r="G32" s="68">
        <v>102</v>
      </c>
      <c r="H32" s="69">
        <v>0</v>
      </c>
    </row>
    <row r="33" spans="1:8" ht="27" customHeight="1" thickBot="1">
      <c r="A33" s="29" t="s">
        <v>69</v>
      </c>
      <c r="B33" s="30"/>
      <c r="C33" s="23"/>
      <c r="D33" s="23"/>
      <c r="E33" s="23"/>
      <c r="F33" s="24" t="s">
        <v>71</v>
      </c>
      <c r="G33" s="25"/>
      <c r="H33" s="26">
        <f>SUM(H4:H32)</f>
        <v>0</v>
      </c>
    </row>
    <row r="34" spans="1:8" ht="27" customHeight="1">
      <c r="A34" s="102"/>
      <c r="B34" s="102"/>
      <c r="C34" s="103"/>
      <c r="D34" s="103"/>
      <c r="E34" s="103"/>
      <c r="F34" s="104"/>
      <c r="G34" s="105"/>
      <c r="H34" s="106"/>
    </row>
    <row r="35" spans="1:8" ht="21" customHeight="1">
      <c r="A35" s="31" t="s">
        <v>73</v>
      </c>
      <c r="B35" s="32"/>
      <c r="C35" s="32"/>
      <c r="D35" s="103"/>
      <c r="E35" s="103"/>
      <c r="F35" s="104"/>
      <c r="G35" s="105"/>
      <c r="H35" s="106"/>
    </row>
    <row r="36" spans="1:8" ht="18" customHeight="1" thickBot="1">
      <c r="A36" s="27"/>
    </row>
    <row r="37" spans="1:8" ht="24">
      <c r="A37" s="72" t="s">
        <v>1</v>
      </c>
      <c r="B37" s="73" t="s">
        <v>2</v>
      </c>
      <c r="C37" s="73" t="s">
        <v>45</v>
      </c>
      <c r="D37" s="73" t="s">
        <v>46</v>
      </c>
      <c r="E37" s="73" t="s">
        <v>3</v>
      </c>
      <c r="F37" s="74" t="s">
        <v>4</v>
      </c>
      <c r="G37" s="21" t="s">
        <v>68</v>
      </c>
      <c r="H37" s="75" t="s">
        <v>5</v>
      </c>
    </row>
    <row r="38" spans="1:8">
      <c r="A38" s="76" t="s">
        <v>6</v>
      </c>
      <c r="B38" s="34" t="s">
        <v>47</v>
      </c>
      <c r="C38" s="4" t="s">
        <v>48</v>
      </c>
      <c r="D38" s="5">
        <v>1</v>
      </c>
      <c r="E38" s="5" t="s">
        <v>12</v>
      </c>
      <c r="F38" s="6"/>
      <c r="G38" s="94">
        <v>67</v>
      </c>
      <c r="H38" s="77">
        <v>0</v>
      </c>
    </row>
    <row r="39" spans="1:8">
      <c r="A39" s="78"/>
      <c r="B39" s="35"/>
      <c r="C39" s="4" t="s">
        <v>49</v>
      </c>
      <c r="D39" s="5">
        <v>1</v>
      </c>
      <c r="E39" s="5" t="s">
        <v>12</v>
      </c>
      <c r="F39" s="6"/>
      <c r="G39" s="94">
        <v>50</v>
      </c>
      <c r="H39" s="77">
        <v>0</v>
      </c>
    </row>
    <row r="40" spans="1:8">
      <c r="A40" s="79"/>
      <c r="B40" s="36"/>
      <c r="C40" s="4" t="s">
        <v>50</v>
      </c>
      <c r="D40" s="5">
        <v>1</v>
      </c>
      <c r="E40" s="7" t="s">
        <v>51</v>
      </c>
      <c r="F40" s="6"/>
      <c r="G40" s="94">
        <v>37750</v>
      </c>
      <c r="H40" s="77">
        <v>0</v>
      </c>
    </row>
    <row r="41" spans="1:8">
      <c r="A41" s="76" t="s">
        <v>20</v>
      </c>
      <c r="B41" s="34" t="s">
        <v>52</v>
      </c>
      <c r="C41" s="4" t="s">
        <v>48</v>
      </c>
      <c r="D41" s="5">
        <v>2</v>
      </c>
      <c r="E41" s="5" t="s">
        <v>12</v>
      </c>
      <c r="F41" s="6"/>
      <c r="G41" s="94">
        <v>51.323</v>
      </c>
      <c r="H41" s="77">
        <v>0</v>
      </c>
    </row>
    <row r="42" spans="1:8">
      <c r="A42" s="78"/>
      <c r="B42" s="35"/>
      <c r="C42" s="4" t="s">
        <v>49</v>
      </c>
      <c r="D42" s="5">
        <v>2</v>
      </c>
      <c r="E42" s="5" t="s">
        <v>12</v>
      </c>
      <c r="F42" s="6"/>
      <c r="G42" s="94">
        <v>57.664000000000001</v>
      </c>
      <c r="H42" s="77">
        <v>0</v>
      </c>
    </row>
    <row r="43" spans="1:8">
      <c r="A43" s="78"/>
      <c r="B43" s="35"/>
      <c r="C43" s="4" t="s">
        <v>53</v>
      </c>
      <c r="D43" s="5">
        <v>2</v>
      </c>
      <c r="E43" s="5" t="s">
        <v>12</v>
      </c>
      <c r="F43" s="6"/>
      <c r="G43" s="94">
        <v>21.778000000000002</v>
      </c>
      <c r="H43" s="77">
        <v>0</v>
      </c>
    </row>
    <row r="44" spans="1:8">
      <c r="A44" s="78"/>
      <c r="B44" s="35"/>
      <c r="C44" s="4" t="s">
        <v>50</v>
      </c>
      <c r="D44" s="5">
        <v>2</v>
      </c>
      <c r="E44" s="7" t="s">
        <v>51</v>
      </c>
      <c r="F44" s="6"/>
      <c r="G44" s="94">
        <v>31902.129999999997</v>
      </c>
      <c r="H44" s="77">
        <v>0</v>
      </c>
    </row>
    <row r="45" spans="1:8" ht="24">
      <c r="A45" s="78"/>
      <c r="B45" s="35"/>
      <c r="C45" s="8" t="s">
        <v>54</v>
      </c>
      <c r="D45" s="9">
        <v>2</v>
      </c>
      <c r="E45" s="9" t="s">
        <v>55</v>
      </c>
      <c r="F45" s="10"/>
      <c r="G45" s="11">
        <v>21020</v>
      </c>
      <c r="H45" s="77">
        <v>0</v>
      </c>
    </row>
    <row r="46" spans="1:8" ht="36">
      <c r="A46" s="79"/>
      <c r="B46" s="36"/>
      <c r="C46" s="8" t="s">
        <v>56</v>
      </c>
      <c r="D46" s="9">
        <v>2</v>
      </c>
      <c r="E46" s="9" t="s">
        <v>34</v>
      </c>
      <c r="F46" s="10"/>
      <c r="G46" s="11">
        <v>20413</v>
      </c>
      <c r="H46" s="77">
        <v>0</v>
      </c>
    </row>
    <row r="47" spans="1:8">
      <c r="A47" s="80" t="s">
        <v>30</v>
      </c>
      <c r="B47" s="3" t="s">
        <v>57</v>
      </c>
      <c r="C47" s="4" t="s">
        <v>58</v>
      </c>
      <c r="D47" s="5">
        <v>52</v>
      </c>
      <c r="E47" s="5" t="s">
        <v>12</v>
      </c>
      <c r="F47" s="6"/>
      <c r="G47" s="94">
        <v>698</v>
      </c>
      <c r="H47" s="77">
        <v>0</v>
      </c>
    </row>
    <row r="48" spans="1:8">
      <c r="A48" s="76" t="s">
        <v>32</v>
      </c>
      <c r="B48" s="41" t="s">
        <v>59</v>
      </c>
      <c r="C48" s="39" t="s">
        <v>50</v>
      </c>
      <c r="D48" s="39">
        <v>365</v>
      </c>
      <c r="E48" s="45" t="s">
        <v>51</v>
      </c>
      <c r="F48" s="47"/>
      <c r="G48" s="95">
        <v>477730</v>
      </c>
      <c r="H48" s="81">
        <v>0</v>
      </c>
    </row>
    <row r="49" spans="1:8">
      <c r="A49" s="79"/>
      <c r="B49" s="42"/>
      <c r="C49" s="40"/>
      <c r="D49" s="40"/>
      <c r="E49" s="46"/>
      <c r="F49" s="48"/>
      <c r="G49" s="96"/>
      <c r="H49" s="82"/>
    </row>
    <row r="50" spans="1:8">
      <c r="A50" s="76" t="s">
        <v>35</v>
      </c>
      <c r="B50" s="41" t="s">
        <v>60</v>
      </c>
      <c r="C50" s="4" t="s">
        <v>58</v>
      </c>
      <c r="D50" s="5">
        <v>52</v>
      </c>
      <c r="E50" s="5" t="s">
        <v>12</v>
      </c>
      <c r="F50" s="6"/>
      <c r="G50" s="94">
        <v>1049</v>
      </c>
      <c r="H50" s="77">
        <v>0</v>
      </c>
    </row>
    <row r="51" spans="1:8">
      <c r="A51" s="79"/>
      <c r="B51" s="42"/>
      <c r="C51" s="4" t="s">
        <v>50</v>
      </c>
      <c r="D51" s="5">
        <v>7</v>
      </c>
      <c r="E51" s="7" t="s">
        <v>51</v>
      </c>
      <c r="F51" s="6"/>
      <c r="G51" s="94">
        <v>2009124</v>
      </c>
      <c r="H51" s="77">
        <v>0</v>
      </c>
    </row>
    <row r="52" spans="1:8">
      <c r="A52" s="76" t="s">
        <v>37</v>
      </c>
      <c r="B52" s="34" t="s">
        <v>61</v>
      </c>
      <c r="C52" s="4" t="s">
        <v>48</v>
      </c>
      <c r="D52" s="5">
        <v>20</v>
      </c>
      <c r="E52" s="5" t="s">
        <v>12</v>
      </c>
      <c r="F52" s="6"/>
      <c r="G52" s="94">
        <v>405</v>
      </c>
      <c r="H52" s="77">
        <v>0</v>
      </c>
    </row>
    <row r="53" spans="1:8">
      <c r="A53" s="78"/>
      <c r="B53" s="35"/>
      <c r="C53" s="4" t="s">
        <v>49</v>
      </c>
      <c r="D53" s="5">
        <v>20</v>
      </c>
      <c r="E53" s="5" t="s">
        <v>12</v>
      </c>
      <c r="F53" s="6"/>
      <c r="G53" s="94">
        <v>751</v>
      </c>
      <c r="H53" s="77">
        <v>0</v>
      </c>
    </row>
    <row r="54" spans="1:8">
      <c r="A54" s="79"/>
      <c r="B54" s="36"/>
      <c r="C54" s="4" t="s">
        <v>50</v>
      </c>
      <c r="D54" s="5">
        <v>1</v>
      </c>
      <c r="E54" s="7" t="s">
        <v>51</v>
      </c>
      <c r="F54" s="6"/>
      <c r="G54" s="94">
        <v>830095</v>
      </c>
      <c r="H54" s="77">
        <v>0</v>
      </c>
    </row>
    <row r="55" spans="1:8">
      <c r="A55" s="83" t="s">
        <v>39</v>
      </c>
      <c r="B55" s="37" t="s">
        <v>62</v>
      </c>
      <c r="C55" s="38"/>
      <c r="D55" s="12">
        <v>12</v>
      </c>
      <c r="E55" s="9" t="s">
        <v>34</v>
      </c>
      <c r="F55" s="6"/>
      <c r="G55" s="94">
        <v>7456940</v>
      </c>
      <c r="H55" s="77">
        <v>0</v>
      </c>
    </row>
    <row r="56" spans="1:8">
      <c r="A56" s="80" t="s">
        <v>65</v>
      </c>
      <c r="B56" s="43" t="s">
        <v>63</v>
      </c>
      <c r="C56" s="44"/>
      <c r="D56" s="13">
        <v>2</v>
      </c>
      <c r="E56" s="14" t="s">
        <v>51</v>
      </c>
      <c r="F56" s="15"/>
      <c r="G56" s="97">
        <v>16939</v>
      </c>
      <c r="H56" s="84">
        <v>0</v>
      </c>
    </row>
    <row r="57" spans="1:8" ht="16" thickBot="1">
      <c r="A57" s="85">
        <v>10</v>
      </c>
      <c r="B57" s="86" t="s">
        <v>67</v>
      </c>
      <c r="C57" s="87"/>
      <c r="D57" s="88">
        <v>12</v>
      </c>
      <c r="E57" s="88" t="s">
        <v>66</v>
      </c>
      <c r="F57" s="107"/>
      <c r="G57" s="98">
        <v>317.46999999999997</v>
      </c>
      <c r="H57" s="89">
        <v>0</v>
      </c>
    </row>
    <row r="58" spans="1:8" ht="24" customHeight="1" thickBot="1">
      <c r="A58" s="90" t="s">
        <v>44</v>
      </c>
      <c r="B58" s="91"/>
      <c r="C58" s="92"/>
      <c r="D58" s="25"/>
      <c r="E58" s="25"/>
      <c r="F58" s="25" t="s">
        <v>71</v>
      </c>
      <c r="G58" s="25"/>
      <c r="H58" s="93">
        <f>SUM(H38:H57)</f>
        <v>0</v>
      </c>
    </row>
    <row r="59" spans="1:8" ht="16" thickBot="1"/>
    <row r="60" spans="1:8" ht="16" thickBot="1">
      <c r="A60" s="99" t="s">
        <v>72</v>
      </c>
      <c r="B60" s="100"/>
      <c r="C60" s="101">
        <f>H33+H58</f>
        <v>0</v>
      </c>
    </row>
  </sheetData>
  <mergeCells count="35">
    <mergeCell ref="A35:C35"/>
    <mergeCell ref="A58:B58"/>
    <mergeCell ref="A52:A54"/>
    <mergeCell ref="B52:B54"/>
    <mergeCell ref="B55:C55"/>
    <mergeCell ref="C48:C49"/>
    <mergeCell ref="A48:A49"/>
    <mergeCell ref="B48:B49"/>
    <mergeCell ref="B56:C56"/>
    <mergeCell ref="B57:C57"/>
    <mergeCell ref="A50:A51"/>
    <mergeCell ref="B50:B51"/>
    <mergeCell ref="A38:A40"/>
    <mergeCell ref="G48:G49"/>
    <mergeCell ref="F48:F49"/>
    <mergeCell ref="H48:H49"/>
    <mergeCell ref="B38:B40"/>
    <mergeCell ref="A41:A46"/>
    <mergeCell ref="B41:B46"/>
    <mergeCell ref="D48:D49"/>
    <mergeCell ref="E48:E49"/>
    <mergeCell ref="A1:C1"/>
    <mergeCell ref="F2:H2"/>
    <mergeCell ref="A4:A12"/>
    <mergeCell ref="B4:B12"/>
    <mergeCell ref="A13:A20"/>
    <mergeCell ref="B13:B20"/>
    <mergeCell ref="B32:C32"/>
    <mergeCell ref="A33:B33"/>
    <mergeCell ref="A21:A27"/>
    <mergeCell ref="B21:B27"/>
    <mergeCell ref="B28:C28"/>
    <mergeCell ref="B29:C29"/>
    <mergeCell ref="B30:C30"/>
    <mergeCell ref="B31:C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Vaňková</dc:creator>
  <cp:lastModifiedBy>Tomáš Motal</cp:lastModifiedBy>
  <cp:lastPrinted>2025-08-08T06:43:50Z</cp:lastPrinted>
  <dcterms:created xsi:type="dcterms:W3CDTF">2015-06-05T18:19:34Z</dcterms:created>
  <dcterms:modified xsi:type="dcterms:W3CDTF">2025-08-14T11:50:30Z</dcterms:modified>
</cp:coreProperties>
</file>