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brnoqcm-my.sharepoint.com/personal/adela_palovska_qcm_cz/Documents/Palo/Ostrov/Odpadové hospodářství/Provoz sběrného dvora/F/"/>
    </mc:Choice>
  </mc:AlternateContent>
  <xr:revisionPtr revIDLastSave="1" documentId="8_{B7834344-DD25-4029-A510-DF891EE987B2}" xr6:coauthVersionLast="47" xr6:coauthVersionMax="47" xr10:uidLastSave="{01BC520B-1300-4ECB-B532-D6493A9DD445}"/>
  <bookViews>
    <workbookView xWindow="57480" yWindow="-10755" windowWidth="29040" windowHeight="15720" tabRatio="924" xr2:uid="{537ACF3C-0AFA-4C66-A45A-754BEDAB23AE}"/>
  </bookViews>
  <sheets>
    <sheet name="Provoz sběrného dvora 2025" sheetId="1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9" l="1"/>
  <c r="G61" i="19" l="1"/>
  <c r="G49" i="19"/>
  <c r="G50" i="19"/>
  <c r="G51" i="19"/>
  <c r="G52" i="19"/>
  <c r="G53" i="19"/>
  <c r="G54" i="19"/>
  <c r="G55" i="19"/>
  <c r="G56" i="19"/>
  <c r="G57" i="19"/>
  <c r="G58" i="19"/>
  <c r="G59" i="19"/>
  <c r="G60" i="19"/>
  <c r="G48"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7" i="19"/>
  <c r="G38" i="19"/>
  <c r="G39" i="19"/>
  <c r="G40" i="19"/>
  <c r="G41" i="19"/>
  <c r="G42" i="19"/>
  <c r="G43" i="19"/>
  <c r="G44" i="19"/>
  <c r="G45" i="19"/>
  <c r="G5" i="19"/>
</calcChain>
</file>

<file path=xl/sharedStrings.xml><?xml version="1.0" encoding="utf-8"?>
<sst xmlns="http://schemas.openxmlformats.org/spreadsheetml/2006/main" count="164" uniqueCount="111">
  <si>
    <t>Ceny jsou uvedeny bez DPH.</t>
  </si>
  <si>
    <t>p.č.</t>
  </si>
  <si>
    <t>jednotka</t>
  </si>
  <si>
    <t>ks</t>
  </si>
  <si>
    <t>Cena musí obsahovat veškeré náklady na manipulaci, dopravu, materiál a odstranění odpadů</t>
  </si>
  <si>
    <t>činnost / položka</t>
  </si>
  <si>
    <t>kód odpadu / položka</t>
  </si>
  <si>
    <t xml:space="preserve">jednotková cena </t>
  </si>
  <si>
    <t>Ceny za přebírané odpady</t>
  </si>
  <si>
    <t>objemný odpad</t>
  </si>
  <si>
    <t>20 03 07</t>
  </si>
  <si>
    <t>tuna</t>
  </si>
  <si>
    <t>sklo</t>
  </si>
  <si>
    <t>20 01 02</t>
  </si>
  <si>
    <t>kg</t>
  </si>
  <si>
    <t>plast</t>
  </si>
  <si>
    <t>20 01 39</t>
  </si>
  <si>
    <t>16 01 03</t>
  </si>
  <si>
    <t>pneu osobní s diskem - zpětný odběr</t>
  </si>
  <si>
    <t>textilní materiál - zpětný odběr</t>
  </si>
  <si>
    <t>20 01 11</t>
  </si>
  <si>
    <t>papír a lepenka</t>
  </si>
  <si>
    <t>20 01 01</t>
  </si>
  <si>
    <t>jedlý olej a tuk - zpětný odběr</t>
  </si>
  <si>
    <t>20 01 25</t>
  </si>
  <si>
    <t>olej a tuk neuvedený pod číslem 20 01 25</t>
  </si>
  <si>
    <t>20 01 26</t>
  </si>
  <si>
    <t>kovy</t>
  </si>
  <si>
    <t>20 01 40</t>
  </si>
  <si>
    <t>biologicky rozložitelný odpad</t>
  </si>
  <si>
    <t>20 02 01</t>
  </si>
  <si>
    <t>vyřazená zařízení obsahující chlorofluorouhlovodíky (úplné lednice) - zpětný odběr</t>
  </si>
  <si>
    <t>20 01 23</t>
  </si>
  <si>
    <t>vyřazená zařízení obsahující chlorofluorouhlovodíky (neúplné lednice)- zpětný odběr</t>
  </si>
  <si>
    <t>vyřazené elektrické a elektronické zařízení televize a monitory (úplné)- zpětný odběr</t>
  </si>
  <si>
    <t>20 01 35</t>
  </si>
  <si>
    <t>vyřazené elektrické a elektronické zařízení drobné spotřebiče (úplné)- zpětný odběr</t>
  </si>
  <si>
    <t>20 01 36</t>
  </si>
  <si>
    <t>vyřazené elektrické a elektronické zařízení (neúplné)- zpětný odběr</t>
  </si>
  <si>
    <t>olejové filtry</t>
  </si>
  <si>
    <t>16 01 07</t>
  </si>
  <si>
    <t>brzdové kapaliny</t>
  </si>
  <si>
    <t>16 01 13</t>
  </si>
  <si>
    <t>absorční činidla, filtrační materiály, čistící tkaniny a ochranné oděvy znečištěné nebezpečnými látkami</t>
  </si>
  <si>
    <t>15 02 02</t>
  </si>
  <si>
    <t>rozpouštědla</t>
  </si>
  <si>
    <t>20 01 13</t>
  </si>
  <si>
    <t>kyseliny</t>
  </si>
  <si>
    <t>20 01 14</t>
  </si>
  <si>
    <t>fotochemikálie</t>
  </si>
  <si>
    <t>20 01 17</t>
  </si>
  <si>
    <t>pesticidy</t>
  </si>
  <si>
    <t>20 01 19</t>
  </si>
  <si>
    <t>barvy, tiskařské barvy, lepidla a pryskyřice obsahující nebezpečné látky</t>
  </si>
  <si>
    <t>20 01 27</t>
  </si>
  <si>
    <t>baterie a akumulátory - není odpad</t>
  </si>
  <si>
    <t>20 01 33</t>
  </si>
  <si>
    <t>baterie a akumulátory  neuvedené pod číslem 20 01 33</t>
  </si>
  <si>
    <t>20 01 34</t>
  </si>
  <si>
    <t>Jiné motorové, převodové a mazací oleje</t>
  </si>
  <si>
    <t>13 02 08</t>
  </si>
  <si>
    <t>obaly obsahující zbytky nebezpečných látek nebo obaly těmito látkami znečištěné</t>
  </si>
  <si>
    <t>15 01 10</t>
  </si>
  <si>
    <t>zářivky a jiný odpad obsahující rtuť - zpětný odběr</t>
  </si>
  <si>
    <t>20 01 21</t>
  </si>
  <si>
    <t>směsné stavební a demoliční odpady neuvedené pod čísly 17 09 01, 17 09 02 a 17 09 03</t>
  </si>
  <si>
    <t>17 09 04</t>
  </si>
  <si>
    <t>směsi nebo oddělené frakce betonu, cihel, tašek a keramických výrobků neuvedené pod číslem 17 01 06</t>
  </si>
  <si>
    <t>17 01 07</t>
  </si>
  <si>
    <t>Ostatní činnosti související s provozem sběrného dvora</t>
  </si>
  <si>
    <t>Příkaz SD – administrace příjmu hotovosti (převzetí hotovosti od přímého uživatele jménem objednatele, vyhotovení příjm.dokladu, vedení evidence, archivace...)</t>
  </si>
  <si>
    <t>strojní manipulace  s odpadem v rámci sběrného dvora</t>
  </si>
  <si>
    <t>hod</t>
  </si>
  <si>
    <t>ostatní činnost - manipulace se zpětným odběrem</t>
  </si>
  <si>
    <t>hod.</t>
  </si>
  <si>
    <t>úklid odpadu uložených na veřejném prostranství v okruhu 30 m od prostorů sběrného dvora</t>
  </si>
  <si>
    <t>úklid</t>
  </si>
  <si>
    <t>náhrada za příplatek za práci v sobotu</t>
  </si>
  <si>
    <t>náhrada mzdy za práci přesčas</t>
  </si>
  <si>
    <t>náklady na svoz vyseparovaných monočlánků v regionu města ( jeden svoz 10 km, 2 hod )</t>
  </si>
  <si>
    <t>svoz</t>
  </si>
  <si>
    <t>vývoz stacionárního kontejneru Elektrowin - stanoviště Mořičov (včetně nakl. a vykl.)</t>
  </si>
  <si>
    <t>vývoz stacionárního kontejneru Elektrowin - stanoviště Květnová (včetně nakl. a vykl.)</t>
  </si>
  <si>
    <t>narovnání stacionárního kontejneru při převrácení - stanoviště Mořičov</t>
  </si>
  <si>
    <t>jízda</t>
  </si>
  <si>
    <t>narovnání stacionárního kontejneru při převrácení - stanoviště Květnová</t>
  </si>
  <si>
    <t xml:space="preserve">náklady na hrubý svoz odpadu z města do sběrného dvora ( hmotnost 3 tuny, jeden okruh 8 km, ruční sběr, bez odpadu) </t>
  </si>
  <si>
    <t>náklady na likvidaci černé skládky včetně manipulace a ručního sběru ( vzdálenost do 10 km, odvoz odpadu do sběrného dvora)</t>
  </si>
  <si>
    <t>zákonný poplatek za uložení odpadu na skládce s využitím třídící slevy, kterou lze uplatnit v souladu s § 157 zákona o odpadech č. 541/2020 Sb.</t>
  </si>
  <si>
    <t>zákonný poplatek za uložení odpadu na skládce (bez využití třídící slevy) ve výši dle Přílohy č. 9 k zákonu č. 541/2020 Sb.</t>
  </si>
  <si>
    <t>Dřevo neuvedené pod číslem 20 03 07</t>
  </si>
  <si>
    <t>20 01 38</t>
  </si>
  <si>
    <t>pneumatiky bez disku - veřejné místo zpětného odběru</t>
  </si>
  <si>
    <t xml:space="preserve">Barvy, tiskařské barvy, lepidla a pryskyřice neuvedené pod číslem 20 01 27 </t>
  </si>
  <si>
    <t>20 01 28</t>
  </si>
  <si>
    <t>Dřevo obsahující nebezpečné látky - pouze odstranění odpadu</t>
  </si>
  <si>
    <t>20 01 37</t>
  </si>
  <si>
    <t>Zemina a kameny - pouze odstranění odpadu</t>
  </si>
  <si>
    <t>20 02 02</t>
  </si>
  <si>
    <t>počet jednotek</t>
  </si>
  <si>
    <t>celkem/rok</t>
  </si>
  <si>
    <t>Příloha č. 1 -Ceník provozu sběrného dvora</t>
  </si>
  <si>
    <t>oděvy</t>
  </si>
  <si>
    <t>20 01 10</t>
  </si>
  <si>
    <t>20 01 35 01</t>
  </si>
  <si>
    <t>Vyřazené motorové stroje, přístroje a zařízení obsahující nebezpečné látky určené k použití v domácnosti</t>
  </si>
  <si>
    <t>20 01 36 01</t>
  </si>
  <si>
    <t>Vyřazené motorové stroje, přístroje a zařízení určené k použití v domácnosti neuvedené pod číslem 20 01 35 01</t>
  </si>
  <si>
    <t>V ceně u p. č. 25 objemný odpad 20 03 07 je zahrnuta sazba poplatku za ukládání komunálního odpadu na skládku s využitím třídící slevy, kterou lze uplatnit v souladu s § 157 zákona o odpadech č. 541/2020 Sb.
Pokud objednatel nebude mít s dodavatelem uzavřenu samostatnou Dohodu o výběru poplatků a nebo dojde k překročení množství odpadu uloženého na skládku, na který je možné uplatnit třídící slevu, pak bude dodavatelem po každém ukončeném čtvrtletí objednateli doúčtován poplatek za ukládání využitelných odpadů na skládku ve výši dle Přílohy č. 9 k zákonu č. 541/2020 Sb. dle skutečného množství převzatého odpadu uloženého na skládku.</t>
  </si>
  <si>
    <t>Služba odvozu nepotřebných věcí/odpadu na sběrný dvůr (účtováno každých započatých 15 minut)</t>
  </si>
  <si>
    <t>pneumatiky mimo zpětný odběr (duše, pneu z kol, koloběžek, invalidních vozíků, kočárků apod.)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</si>
</sst>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1" x14ac:knownFonts="1">
    <font>
      <sz val="11"/>
      <color theme="1"/>
      <name val="Calibri"/>
      <family val="2"/>
      <charset val="238"/>
      <scheme val="minor"/>
    </font>
    <font>
      <sz val="10"/>
      <name val="Arial"/>
      <family val="2"/>
      <charset val="238"/>
    </font>
    <font>
      <b/>
      <i/>
      <sz val="12"/>
      <color theme="1"/>
      <name val="Arial"/>
      <family val="2"/>
      <charset val="238"/>
    </font>
    <font>
      <i/>
      <sz val="8"/>
      <color theme="1"/>
      <name val="Arial"/>
      <family val="2"/>
      <charset val="238"/>
    </font>
    <font>
      <b/>
      <sz val="8"/>
      <color rgb="FF000000"/>
      <name val="Arial"/>
      <family val="2"/>
      <charset val="238"/>
    </font>
    <font>
      <b/>
      <i/>
      <sz val="8"/>
      <color theme="1"/>
      <name val="Arial"/>
      <family val="2"/>
      <charset val="238"/>
    </font>
    <font>
      <sz val="8"/>
      <color theme="1"/>
      <name val="Arial"/>
      <family val="2"/>
      <charset val="238"/>
    </font>
    <font>
      <sz val="8"/>
      <color rgb="FF000000"/>
      <name val="Arial"/>
      <family val="2"/>
      <charset val="238"/>
    </font>
    <font>
      <b/>
      <sz val="11"/>
      <color theme="1"/>
      <name val="Calibri"/>
      <family val="2"/>
      <charset val="238"/>
      <scheme val="minor"/>
    </font>
    <font>
      <sz val="8"/>
      <name val="Calibri"/>
      <family val="2"/>
      <charset val="238"/>
      <scheme val="minor"/>
    </font>
    <font>
      <sz val="9"/>
      <color theme="1"/>
      <name val="Arial"/>
      <family val="2"/>
      <charset val="238"/>
    </font>
  </fonts>
  <fills count="14">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99CC00"/>
        <bgColor indexed="64"/>
      </patternFill>
    </fill>
    <fill>
      <patternFill patternType="solid">
        <fgColor rgb="FFFFFFFF"/>
        <bgColor indexed="64"/>
      </patternFill>
    </fill>
    <fill>
      <patternFill patternType="solid">
        <fgColor rgb="FFFF99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98">
    <xf numFmtId="0" fontId="0" fillId="0" borderId="0" xfId="0"/>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left" vertical="center" indent="1"/>
    </xf>
    <xf numFmtId="0" fontId="7" fillId="5" borderId="6" xfId="0" applyFont="1" applyFill="1" applyBorder="1" applyAlignment="1">
      <alignment horizontal="left" vertical="center" indent="1"/>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6" fillId="0" borderId="2" xfId="0" applyFont="1" applyBorder="1" applyAlignment="1">
      <alignment horizontal="left" vertical="center" indent="1"/>
    </xf>
    <xf numFmtId="0" fontId="6" fillId="0" borderId="0" xfId="0" applyFont="1" applyAlignment="1">
      <alignment horizontal="left" vertical="center" indent="1"/>
    </xf>
    <xf numFmtId="0" fontId="7" fillId="6" borderId="4" xfId="0" applyFont="1" applyFill="1" applyBorder="1" applyAlignment="1">
      <alignment horizontal="left" vertical="center" indent="1"/>
    </xf>
    <xf numFmtId="0" fontId="7" fillId="6" borderId="5" xfId="0" applyFont="1" applyFill="1" applyBorder="1" applyAlignment="1">
      <alignment horizontal="center" vertical="center"/>
    </xf>
    <xf numFmtId="0" fontId="7" fillId="6" borderId="6" xfId="0" applyFont="1" applyFill="1" applyBorder="1" applyAlignment="1">
      <alignment horizontal="left" vertical="center" indent="1"/>
    </xf>
    <xf numFmtId="0" fontId="7" fillId="6" borderId="6" xfId="0" applyFont="1" applyFill="1" applyBorder="1" applyAlignment="1">
      <alignment horizontal="center" vertical="center"/>
    </xf>
    <xf numFmtId="0" fontId="6" fillId="0" borderId="6" xfId="0" applyFont="1" applyBorder="1" applyAlignment="1">
      <alignment horizontal="left" vertical="center" indent="1"/>
    </xf>
    <xf numFmtId="0" fontId="6" fillId="0" borderId="6" xfId="0" applyFont="1" applyBorder="1" applyAlignment="1">
      <alignment horizontal="center" vertical="center"/>
    </xf>
    <xf numFmtId="0" fontId="6" fillId="0" borderId="6" xfId="0" applyFont="1" applyBorder="1" applyAlignment="1">
      <alignment horizontal="left" vertical="center" wrapText="1" indent="1"/>
    </xf>
    <xf numFmtId="0" fontId="4" fillId="3" borderId="8" xfId="0" applyFont="1" applyFill="1" applyBorder="1" applyAlignment="1">
      <alignment horizontal="center" vertical="center" wrapText="1"/>
    </xf>
    <xf numFmtId="0" fontId="6" fillId="0" borderId="8"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7" fillId="5" borderId="8" xfId="0" applyFont="1" applyFill="1" applyBorder="1" applyAlignment="1">
      <alignment horizontal="center" vertical="center"/>
    </xf>
    <xf numFmtId="0" fontId="7" fillId="4" borderId="8" xfId="0" applyFont="1" applyFill="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vertical="center"/>
    </xf>
    <xf numFmtId="0" fontId="7" fillId="2" borderId="8" xfId="0" applyFont="1" applyFill="1" applyBorder="1" applyAlignment="1">
      <alignment horizontal="center" vertical="center"/>
    </xf>
    <xf numFmtId="0" fontId="7" fillId="8" borderId="8" xfId="0" applyFont="1" applyFill="1" applyBorder="1" applyAlignment="1">
      <alignment horizontal="center" vertical="center"/>
    </xf>
    <xf numFmtId="0" fontId="7" fillId="9" borderId="4" xfId="0" applyFont="1" applyFill="1" applyBorder="1" applyAlignment="1">
      <alignment horizontal="left" vertical="center" indent="1"/>
    </xf>
    <xf numFmtId="0" fontId="7" fillId="9" borderId="5"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0" xfId="0" applyFont="1" applyFill="1" applyAlignment="1">
      <alignment horizontal="left" vertical="center" indent="1"/>
    </xf>
    <xf numFmtId="0" fontId="7" fillId="6" borderId="1" xfId="0" applyFont="1" applyFill="1" applyBorder="1" applyAlignment="1">
      <alignment horizontal="center" vertical="center"/>
    </xf>
    <xf numFmtId="0" fontId="6" fillId="0" borderId="10" xfId="0" applyFont="1" applyBorder="1" applyAlignment="1">
      <alignment horizontal="center" vertical="center"/>
    </xf>
    <xf numFmtId="10" fontId="8" fillId="0" borderId="0" xfId="0" applyNumberFormat="1" applyFont="1" applyAlignment="1">
      <alignment horizontal="center" vertical="center"/>
    </xf>
    <xf numFmtId="0" fontId="6" fillId="0" borderId="1" xfId="0" applyFont="1" applyBorder="1" applyAlignment="1">
      <alignment horizontal="left" vertical="center" indent="1"/>
    </xf>
    <xf numFmtId="0" fontId="6" fillId="0" borderId="2" xfId="0" applyFont="1" applyBorder="1" applyAlignment="1">
      <alignment horizontal="center" vertical="center"/>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4" fontId="0" fillId="0" borderId="0" xfId="0" applyNumberFormat="1"/>
    <xf numFmtId="0" fontId="6" fillId="0" borderId="4" xfId="0" applyFont="1" applyBorder="1" applyAlignment="1">
      <alignment horizontal="center" vertical="center"/>
    </xf>
    <xf numFmtId="164" fontId="6" fillId="0" borderId="4" xfId="0" applyNumberFormat="1" applyFont="1" applyBorder="1" applyAlignment="1">
      <alignment horizontal="right" vertical="center"/>
    </xf>
    <xf numFmtId="0" fontId="6" fillId="0" borderId="0" xfId="0" applyFont="1" applyAlignment="1">
      <alignment horizontal="center" vertical="center"/>
    </xf>
    <xf numFmtId="0" fontId="7" fillId="2" borderId="6" xfId="0" applyFont="1" applyFill="1" applyBorder="1" applyAlignment="1">
      <alignment horizontal="center" vertical="center"/>
    </xf>
    <xf numFmtId="0" fontId="7" fillId="8"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2" borderId="6" xfId="0" applyFont="1" applyFill="1" applyBorder="1" applyAlignment="1">
      <alignment horizontal="left" vertical="center" indent="1"/>
    </xf>
    <xf numFmtId="0" fontId="7" fillId="5" borderId="0" xfId="0" applyFont="1" applyFill="1" applyAlignment="1">
      <alignment horizontal="left" vertical="center" indent="1"/>
    </xf>
    <xf numFmtId="0" fontId="7" fillId="8" borderId="2" xfId="0" applyFont="1" applyFill="1" applyBorder="1" applyAlignment="1">
      <alignment horizontal="left" vertical="center" indent="1"/>
    </xf>
    <xf numFmtId="0" fontId="7" fillId="4" borderId="6" xfId="0" applyFont="1" applyFill="1" applyBorder="1" applyAlignment="1">
      <alignment horizontal="left" vertical="center" indent="1"/>
    </xf>
    <xf numFmtId="4" fontId="10" fillId="0" borderId="0" xfId="0" applyNumberFormat="1" applyFont="1" applyAlignment="1">
      <alignment vertical="center"/>
    </xf>
    <xf numFmtId="0" fontId="10" fillId="0" borderId="0" xfId="0" applyFont="1"/>
    <xf numFmtId="164" fontId="6" fillId="0" borderId="8" xfId="0" applyNumberFormat="1" applyFont="1" applyBorder="1" applyAlignment="1">
      <alignment horizontal="right" vertical="center"/>
    </xf>
    <xf numFmtId="164" fontId="6" fillId="8" borderId="8" xfId="0" applyNumberFormat="1" applyFont="1" applyFill="1" applyBorder="1" applyAlignment="1">
      <alignment horizontal="right" vertical="center"/>
    </xf>
    <xf numFmtId="164" fontId="6" fillId="7" borderId="8" xfId="0" applyNumberFormat="1" applyFont="1" applyFill="1" applyBorder="1" applyAlignment="1">
      <alignment horizontal="right" vertical="center"/>
    </xf>
    <xf numFmtId="164" fontId="6" fillId="2" borderId="8" xfId="0" applyNumberFormat="1" applyFont="1" applyFill="1" applyBorder="1" applyAlignment="1">
      <alignment horizontal="right" vertical="center"/>
    </xf>
    <xf numFmtId="4" fontId="10" fillId="0" borderId="11" xfId="0" applyNumberFormat="1" applyFont="1" applyBorder="1" applyAlignment="1">
      <alignment vertical="center"/>
    </xf>
    <xf numFmtId="0" fontId="6" fillId="0" borderId="11" xfId="0" applyFont="1" applyBorder="1" applyAlignment="1">
      <alignment horizontal="left" vertical="center" wrapText="1" indent="1"/>
    </xf>
    <xf numFmtId="4" fontId="0" fillId="0" borderId="0" xfId="0" applyNumberFormat="1" applyAlignment="1">
      <alignment vertical="center"/>
    </xf>
    <xf numFmtId="0" fontId="7" fillId="5" borderId="0" xfId="0" applyFont="1" applyFill="1" applyAlignment="1">
      <alignment horizontal="left" vertical="center" wrapText="1" indent="1"/>
    </xf>
    <xf numFmtId="0" fontId="7" fillId="5" borderId="0" xfId="0" applyFont="1" applyFill="1" applyAlignment="1">
      <alignment horizontal="left" vertical="center" wrapText="1"/>
    </xf>
    <xf numFmtId="0" fontId="7" fillId="5" borderId="0" xfId="0" applyFont="1" applyFill="1" applyAlignment="1">
      <alignment horizontal="center" vertical="center"/>
    </xf>
    <xf numFmtId="164" fontId="7" fillId="5" borderId="0" xfId="0" applyNumberFormat="1" applyFont="1" applyFill="1" applyAlignment="1">
      <alignment horizontal="right" vertical="center"/>
    </xf>
    <xf numFmtId="4" fontId="10" fillId="8" borderId="11" xfId="0" applyNumberFormat="1" applyFont="1" applyFill="1" applyBorder="1" applyAlignment="1">
      <alignment vertical="center"/>
    </xf>
    <xf numFmtId="4" fontId="10" fillId="7" borderId="11" xfId="0" applyNumberFormat="1" applyFont="1" applyFill="1" applyBorder="1" applyAlignment="1">
      <alignment vertical="center"/>
    </xf>
    <xf numFmtId="4" fontId="10" fillId="2" borderId="11" xfId="0" applyNumberFormat="1" applyFont="1" applyFill="1" applyBorder="1" applyAlignment="1">
      <alignment vertical="center"/>
    </xf>
    <xf numFmtId="164" fontId="6" fillId="10" borderId="8" xfId="0" applyNumberFormat="1" applyFont="1" applyFill="1" applyBorder="1" applyAlignment="1">
      <alignment horizontal="right" vertical="center"/>
    </xf>
    <xf numFmtId="4" fontId="10" fillId="10" borderId="11" xfId="0" applyNumberFormat="1" applyFont="1" applyFill="1" applyBorder="1" applyAlignment="1">
      <alignment vertical="center"/>
    </xf>
    <xf numFmtId="164" fontId="6" fillId="11" borderId="8" xfId="0" applyNumberFormat="1" applyFont="1" applyFill="1" applyBorder="1" applyAlignment="1">
      <alignment horizontal="right" vertical="center"/>
    </xf>
    <xf numFmtId="4" fontId="10" fillId="11" borderId="11" xfId="0" applyNumberFormat="1" applyFont="1" applyFill="1" applyBorder="1" applyAlignment="1">
      <alignment vertical="center"/>
    </xf>
    <xf numFmtId="0" fontId="7" fillId="11" borderId="9" xfId="0" applyFont="1" applyFill="1" applyBorder="1" applyAlignment="1">
      <alignment horizontal="center" vertical="center"/>
    </xf>
    <xf numFmtId="4" fontId="10" fillId="12" borderId="11" xfId="0" applyNumberFormat="1" applyFont="1" applyFill="1" applyBorder="1" applyAlignment="1">
      <alignment vertical="center"/>
    </xf>
    <xf numFmtId="0" fontId="7" fillId="12" borderId="12" xfId="0" applyFont="1" applyFill="1" applyBorder="1" applyAlignment="1">
      <alignment horizontal="left" vertical="center" wrapText="1" indent="1"/>
    </xf>
    <xf numFmtId="0" fontId="6" fillId="12" borderId="13" xfId="0" applyFont="1" applyFill="1" applyBorder="1" applyAlignment="1">
      <alignment horizontal="left" vertical="center" indent="1"/>
    </xf>
    <xf numFmtId="0" fontId="6" fillId="12" borderId="14" xfId="0" applyFont="1" applyFill="1" applyBorder="1" applyAlignment="1">
      <alignment horizontal="center" vertical="center"/>
    </xf>
    <xf numFmtId="164" fontId="6" fillId="12" borderId="14" xfId="0" applyNumberFormat="1" applyFont="1" applyFill="1" applyBorder="1" applyAlignment="1">
      <alignment horizontal="right" vertical="center"/>
    </xf>
    <xf numFmtId="4" fontId="10" fillId="12" borderId="15" xfId="0" applyNumberFormat="1" applyFont="1" applyFill="1" applyBorder="1" applyAlignment="1">
      <alignment vertical="center"/>
    </xf>
    <xf numFmtId="4" fontId="10" fillId="0" borderId="15" xfId="0" applyNumberFormat="1" applyFont="1" applyBorder="1" applyAlignment="1">
      <alignment vertical="center"/>
    </xf>
    <xf numFmtId="0" fontId="7" fillId="12" borderId="11" xfId="0" applyFont="1" applyFill="1" applyBorder="1" applyAlignment="1">
      <alignment horizontal="left" vertical="center" wrapText="1" indent="1"/>
    </xf>
    <xf numFmtId="0" fontId="6" fillId="12" borderId="11" xfId="0" applyFont="1" applyFill="1" applyBorder="1" applyAlignment="1">
      <alignment horizontal="left" vertical="center" indent="1"/>
    </xf>
    <xf numFmtId="0" fontId="6" fillId="12" borderId="11" xfId="0" applyFont="1" applyFill="1" applyBorder="1" applyAlignment="1">
      <alignment horizontal="center" vertical="center"/>
    </xf>
    <xf numFmtId="164" fontId="6" fillId="11" borderId="11" xfId="0" applyNumberFormat="1" applyFont="1" applyFill="1" applyBorder="1" applyAlignment="1">
      <alignment horizontal="right" vertical="center"/>
    </xf>
    <xf numFmtId="0" fontId="6" fillId="0" borderId="16" xfId="0" applyFont="1" applyBorder="1" applyAlignment="1">
      <alignment horizontal="left" vertical="center" wrapText="1" indent="1"/>
    </xf>
    <xf numFmtId="0" fontId="6" fillId="0" borderId="17" xfId="0" applyFont="1" applyBorder="1" applyAlignment="1">
      <alignment horizontal="left" vertical="center" indent="1"/>
    </xf>
    <xf numFmtId="0" fontId="7" fillId="9" borderId="16" xfId="0" applyFont="1" applyFill="1" applyBorder="1" applyAlignment="1">
      <alignment horizontal="left" vertical="center" indent="1"/>
    </xf>
    <xf numFmtId="164" fontId="6" fillId="13" borderId="8" xfId="0" applyNumberFormat="1" applyFont="1" applyFill="1" applyBorder="1" applyAlignment="1">
      <alignment horizontal="right" vertical="center"/>
    </xf>
    <xf numFmtId="4" fontId="10" fillId="13" borderId="11" xfId="0" applyNumberFormat="1" applyFont="1" applyFill="1" applyBorder="1" applyAlignment="1">
      <alignment vertical="center"/>
    </xf>
    <xf numFmtId="0" fontId="3" fillId="0" borderId="0" xfId="0" applyFont="1" applyAlignment="1">
      <alignment horizontal="left" vertical="center" indent="1"/>
    </xf>
    <xf numFmtId="0" fontId="3" fillId="0" borderId="0" xfId="0" applyFont="1" applyAlignment="1">
      <alignment horizontal="left" vertical="top" wrapText="1"/>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7" fillId="11" borderId="8" xfId="0" applyFont="1" applyFill="1" applyBorder="1" applyAlignment="1">
      <alignment horizontal="left" vertical="center" wrapText="1" indent="1"/>
    </xf>
    <xf numFmtId="0" fontId="7" fillId="11" borderId="7" xfId="0" applyFont="1" applyFill="1" applyBorder="1" applyAlignment="1">
      <alignment horizontal="left" vertical="center" wrapText="1" indent="1"/>
    </xf>
    <xf numFmtId="0" fontId="2" fillId="0" borderId="0" xfId="0" applyFont="1" applyAlignment="1">
      <alignment horizontal="left" vertical="center"/>
    </xf>
    <xf numFmtId="0" fontId="3" fillId="0" borderId="2" xfId="0" applyFont="1" applyBorder="1" applyAlignment="1">
      <alignment horizontal="left" vertical="center"/>
    </xf>
    <xf numFmtId="0" fontId="5" fillId="0" borderId="4" xfId="0" applyFont="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cellXfs>
  <cellStyles count="2">
    <cellStyle name="Normální" xfId="0" builtinId="0"/>
    <cellStyle name="Normální 2" xfId="1" xr:uid="{A85D038B-5976-493C-83E9-3E6205BF7556}"/>
  </cellStyles>
  <dxfs count="0"/>
  <tableStyles count="0" defaultTableStyle="TableStyleMedium2" defaultPivotStyle="PivotStyleLight16"/>
  <colors>
    <mruColors>
      <color rgb="FFFF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F795-10AF-4010-B840-F35DAF7AED5C}">
  <sheetPr>
    <pageSetUpPr fitToPage="1"/>
  </sheetPr>
  <dimension ref="A1:H64"/>
  <sheetViews>
    <sheetView tabSelected="1" topLeftCell="A30" zoomScale="120" zoomScaleNormal="120" workbookViewId="0">
      <selection activeCell="I34" sqref="I34"/>
    </sheetView>
  </sheetViews>
  <sheetFormatPr defaultRowHeight="14.4" x14ac:dyDescent="0.3"/>
  <cols>
    <col min="1" max="1" width="3.88671875" bestFit="1" customWidth="1"/>
    <col min="2" max="2" width="69" customWidth="1"/>
    <col min="3" max="3" width="30" customWidth="1"/>
    <col min="4" max="4" width="7.88671875" customWidth="1"/>
    <col min="5" max="5" width="11.109375" customWidth="1"/>
    <col min="6" max="6" width="10.88671875" customWidth="1"/>
    <col min="7" max="7" width="11.44140625" customWidth="1"/>
    <col min="8" max="8" width="9.5546875" customWidth="1"/>
  </cols>
  <sheetData>
    <row r="1" spans="1:8" ht="15.6" x14ac:dyDescent="0.3">
      <c r="A1" s="93" t="s">
        <v>101</v>
      </c>
      <c r="B1" s="93"/>
      <c r="C1" s="93"/>
      <c r="D1" s="93"/>
      <c r="E1" s="93"/>
    </row>
    <row r="2" spans="1:8" ht="15" thickBot="1" x14ac:dyDescent="0.35">
      <c r="A2" s="94" t="s">
        <v>4</v>
      </c>
      <c r="B2" s="94"/>
      <c r="C2" s="94"/>
      <c r="D2" s="94"/>
      <c r="E2" s="94"/>
    </row>
    <row r="3" spans="1:8" ht="24.75" customHeight="1" thickBot="1" x14ac:dyDescent="0.35">
      <c r="A3" s="1" t="s">
        <v>1</v>
      </c>
      <c r="B3" s="2" t="s">
        <v>5</v>
      </c>
      <c r="C3" s="2" t="s">
        <v>6</v>
      </c>
      <c r="D3" s="17" t="s">
        <v>2</v>
      </c>
      <c r="E3" s="1" t="s">
        <v>7</v>
      </c>
      <c r="F3" s="1" t="s">
        <v>99</v>
      </c>
      <c r="G3" s="1" t="s">
        <v>100</v>
      </c>
    </row>
    <row r="4" spans="1:8" ht="15" thickBot="1" x14ac:dyDescent="0.35">
      <c r="A4" s="95" t="s">
        <v>8</v>
      </c>
      <c r="B4" s="95"/>
      <c r="C4" s="95"/>
      <c r="D4" s="95"/>
      <c r="E4" s="19"/>
      <c r="G4" s="34"/>
    </row>
    <row r="5" spans="1:8" ht="15" thickBot="1" x14ac:dyDescent="0.35">
      <c r="A5" s="24">
        <v>1</v>
      </c>
      <c r="B5" s="9" t="s">
        <v>59</v>
      </c>
      <c r="C5" s="24" t="s">
        <v>60</v>
      </c>
      <c r="D5" s="18" t="s">
        <v>14</v>
      </c>
      <c r="E5" s="52">
        <v>0</v>
      </c>
      <c r="F5" s="56">
        <v>2300</v>
      </c>
      <c r="G5" s="56">
        <f>F5*E5</f>
        <v>0</v>
      </c>
      <c r="H5" s="39"/>
    </row>
    <row r="6" spans="1:8" ht="15" thickBot="1" x14ac:dyDescent="0.35">
      <c r="A6" s="33">
        <v>2</v>
      </c>
      <c r="B6" s="57" t="s">
        <v>61</v>
      </c>
      <c r="C6" s="15" t="s">
        <v>62</v>
      </c>
      <c r="D6" s="18" t="s">
        <v>14</v>
      </c>
      <c r="E6" s="52">
        <v>0</v>
      </c>
      <c r="F6" s="56">
        <v>3200</v>
      </c>
      <c r="G6" s="56">
        <f t="shared" ref="G6:G45" si="0">F6*E6</f>
        <v>0</v>
      </c>
      <c r="H6" s="39"/>
    </row>
    <row r="7" spans="1:8" ht="21" thickBot="1" x14ac:dyDescent="0.35">
      <c r="A7" s="33">
        <v>3</v>
      </c>
      <c r="B7" s="57" t="s">
        <v>43</v>
      </c>
      <c r="C7" s="15" t="s">
        <v>44</v>
      </c>
      <c r="D7" s="18" t="s">
        <v>14</v>
      </c>
      <c r="E7" s="52">
        <v>0</v>
      </c>
      <c r="F7" s="56">
        <v>100</v>
      </c>
      <c r="G7" s="56">
        <f t="shared" si="0"/>
        <v>0</v>
      </c>
      <c r="H7" s="39"/>
    </row>
    <row r="8" spans="1:8" ht="15" thickBot="1" x14ac:dyDescent="0.35">
      <c r="A8" s="24">
        <v>4</v>
      </c>
      <c r="B8" s="8" t="s">
        <v>39</v>
      </c>
      <c r="C8" s="24" t="s">
        <v>40</v>
      </c>
      <c r="D8" s="18" t="s">
        <v>14</v>
      </c>
      <c r="E8" s="52">
        <v>0</v>
      </c>
      <c r="F8" s="56">
        <v>111</v>
      </c>
      <c r="G8" s="56">
        <f t="shared" si="0"/>
        <v>0</v>
      </c>
      <c r="H8" s="39"/>
    </row>
    <row r="9" spans="1:8" ht="15" thickBot="1" x14ac:dyDescent="0.35">
      <c r="A9" s="24">
        <v>5</v>
      </c>
      <c r="B9" s="8" t="s">
        <v>41</v>
      </c>
      <c r="C9" s="24" t="s">
        <v>42</v>
      </c>
      <c r="D9" s="18" t="s">
        <v>14</v>
      </c>
      <c r="E9" s="52">
        <v>0</v>
      </c>
      <c r="F9" s="56">
        <v>70</v>
      </c>
      <c r="G9" s="56">
        <f t="shared" si="0"/>
        <v>0</v>
      </c>
      <c r="H9" s="39"/>
    </row>
    <row r="10" spans="1:8" ht="21" thickBot="1" x14ac:dyDescent="0.35">
      <c r="A10" s="24">
        <v>6</v>
      </c>
      <c r="B10" s="82" t="s">
        <v>67</v>
      </c>
      <c r="C10" s="24" t="s">
        <v>68</v>
      </c>
      <c r="D10" s="18" t="s">
        <v>14</v>
      </c>
      <c r="E10" s="52">
        <v>0</v>
      </c>
      <c r="F10" s="56">
        <v>8000</v>
      </c>
      <c r="G10" s="56">
        <f t="shared" si="0"/>
        <v>0</v>
      </c>
      <c r="H10" s="39"/>
    </row>
    <row r="11" spans="1:8" ht="15" thickBot="1" x14ac:dyDescent="0.35">
      <c r="A11" s="24">
        <v>7</v>
      </c>
      <c r="B11" s="83" t="s">
        <v>65</v>
      </c>
      <c r="C11" s="24" t="s">
        <v>66</v>
      </c>
      <c r="D11" s="18" t="s">
        <v>14</v>
      </c>
      <c r="E11" s="52">
        <v>0</v>
      </c>
      <c r="F11" s="56">
        <v>110000</v>
      </c>
      <c r="G11" s="56">
        <f t="shared" si="0"/>
        <v>0</v>
      </c>
    </row>
    <row r="12" spans="1:8" ht="15" thickBot="1" x14ac:dyDescent="0.35">
      <c r="A12" s="24">
        <v>8</v>
      </c>
      <c r="B12" s="48" t="s">
        <v>21</v>
      </c>
      <c r="C12" s="44" t="s">
        <v>22</v>
      </c>
      <c r="D12" s="27" t="s">
        <v>14</v>
      </c>
      <c r="E12" s="53">
        <v>0</v>
      </c>
      <c r="F12" s="63">
        <v>24600</v>
      </c>
      <c r="G12" s="56">
        <f t="shared" si="0"/>
        <v>0</v>
      </c>
      <c r="H12" s="39"/>
    </row>
    <row r="13" spans="1:8" ht="15" thickBot="1" x14ac:dyDescent="0.35">
      <c r="A13" s="24">
        <v>9</v>
      </c>
      <c r="B13" s="49" t="s">
        <v>12</v>
      </c>
      <c r="C13" s="45" t="s">
        <v>13</v>
      </c>
      <c r="D13" s="22" t="s">
        <v>14</v>
      </c>
      <c r="E13" s="54">
        <v>0</v>
      </c>
      <c r="F13" s="64">
        <v>11920</v>
      </c>
      <c r="G13" s="56">
        <f t="shared" si="0"/>
        <v>0</v>
      </c>
      <c r="H13" s="39"/>
    </row>
    <row r="14" spans="1:8" ht="18.75" customHeight="1" thickBot="1" x14ac:dyDescent="0.35">
      <c r="A14" s="24">
        <v>10</v>
      </c>
      <c r="B14" s="9" t="s">
        <v>102</v>
      </c>
      <c r="C14" s="24" t="s">
        <v>103</v>
      </c>
      <c r="D14" s="18" t="s">
        <v>14</v>
      </c>
      <c r="E14" s="52">
        <v>0</v>
      </c>
      <c r="F14" s="56">
        <v>50</v>
      </c>
      <c r="G14" s="56">
        <f t="shared" si="0"/>
        <v>0</v>
      </c>
      <c r="H14" s="39"/>
    </row>
    <row r="15" spans="1:8" ht="15" thickBot="1" x14ac:dyDescent="0.35">
      <c r="A15" s="24">
        <v>11</v>
      </c>
      <c r="B15" s="4" t="s">
        <v>45</v>
      </c>
      <c r="C15" s="24" t="s">
        <v>46</v>
      </c>
      <c r="D15" s="18" t="s">
        <v>14</v>
      </c>
      <c r="E15" s="52">
        <v>0</v>
      </c>
      <c r="F15" s="56">
        <v>400</v>
      </c>
      <c r="G15" s="56">
        <f t="shared" si="0"/>
        <v>0</v>
      </c>
      <c r="H15" s="39"/>
    </row>
    <row r="16" spans="1:8" ht="15" thickBot="1" x14ac:dyDescent="0.35">
      <c r="A16" s="24">
        <v>12</v>
      </c>
      <c r="B16" s="14" t="s">
        <v>47</v>
      </c>
      <c r="C16" s="15" t="s">
        <v>48</v>
      </c>
      <c r="D16" s="18" t="s">
        <v>14</v>
      </c>
      <c r="E16" s="52">
        <v>0</v>
      </c>
      <c r="F16" s="56">
        <v>10</v>
      </c>
      <c r="G16" s="56">
        <f t="shared" si="0"/>
        <v>0</v>
      </c>
      <c r="H16" s="39"/>
    </row>
    <row r="17" spans="1:8" ht="15" thickBot="1" x14ac:dyDescent="0.35">
      <c r="A17" s="24">
        <v>13</v>
      </c>
      <c r="B17" s="14" t="s">
        <v>49</v>
      </c>
      <c r="C17" s="15" t="s">
        <v>50</v>
      </c>
      <c r="D17" s="18" t="s">
        <v>14</v>
      </c>
      <c r="E17" s="52">
        <v>0</v>
      </c>
      <c r="F17" s="56">
        <v>40</v>
      </c>
      <c r="G17" s="56">
        <f t="shared" si="0"/>
        <v>0</v>
      </c>
      <c r="H17" s="39"/>
    </row>
    <row r="18" spans="1:8" ht="15" thickBot="1" x14ac:dyDescent="0.35">
      <c r="A18" s="24">
        <v>14</v>
      </c>
      <c r="B18" s="14" t="s">
        <v>51</v>
      </c>
      <c r="C18" s="15" t="s">
        <v>52</v>
      </c>
      <c r="D18" s="18" t="s">
        <v>14</v>
      </c>
      <c r="E18" s="52">
        <v>0</v>
      </c>
      <c r="F18" s="56">
        <v>80</v>
      </c>
      <c r="G18" s="56">
        <f t="shared" si="0"/>
        <v>0</v>
      </c>
      <c r="H18" s="39"/>
    </row>
    <row r="19" spans="1:8" ht="15" thickBot="1" x14ac:dyDescent="0.35">
      <c r="A19" s="24">
        <v>15</v>
      </c>
      <c r="B19" s="47" t="s">
        <v>25</v>
      </c>
      <c r="C19" s="7" t="s">
        <v>26</v>
      </c>
      <c r="D19" s="21" t="s">
        <v>14</v>
      </c>
      <c r="E19" s="52">
        <v>0</v>
      </c>
      <c r="F19" s="56">
        <v>50</v>
      </c>
      <c r="G19" s="56">
        <f t="shared" si="0"/>
        <v>0</v>
      </c>
      <c r="H19" s="39"/>
    </row>
    <row r="20" spans="1:8" ht="15" thickBot="1" x14ac:dyDescent="0.35">
      <c r="A20" s="24">
        <v>16</v>
      </c>
      <c r="B20" s="14" t="s">
        <v>53</v>
      </c>
      <c r="C20" s="15" t="s">
        <v>54</v>
      </c>
      <c r="D20" s="18" t="s">
        <v>14</v>
      </c>
      <c r="E20" s="52">
        <v>0</v>
      </c>
      <c r="F20" s="56">
        <v>5600</v>
      </c>
      <c r="G20" s="56">
        <f t="shared" si="0"/>
        <v>0</v>
      </c>
      <c r="H20" s="39"/>
    </row>
    <row r="21" spans="1:8" ht="15" thickBot="1" x14ac:dyDescent="0.35">
      <c r="A21" s="24">
        <v>17</v>
      </c>
      <c r="B21" s="37" t="s">
        <v>93</v>
      </c>
      <c r="C21" s="24" t="s">
        <v>94</v>
      </c>
      <c r="D21" s="18" t="s">
        <v>14</v>
      </c>
      <c r="E21" s="52">
        <v>0</v>
      </c>
      <c r="F21" s="56">
        <v>65</v>
      </c>
      <c r="G21" s="56">
        <f t="shared" si="0"/>
        <v>0</v>
      </c>
      <c r="H21" s="39"/>
    </row>
    <row r="22" spans="1:8" ht="15" thickBot="1" x14ac:dyDescent="0.35">
      <c r="A22" s="24">
        <v>18</v>
      </c>
      <c r="B22" s="9" t="s">
        <v>57</v>
      </c>
      <c r="C22" s="24" t="s">
        <v>58</v>
      </c>
      <c r="D22" s="18" t="s">
        <v>14</v>
      </c>
      <c r="E22" s="52">
        <v>0</v>
      </c>
      <c r="F22" s="56">
        <v>10</v>
      </c>
      <c r="G22" s="56">
        <f t="shared" si="0"/>
        <v>0</v>
      </c>
      <c r="H22" s="39"/>
    </row>
    <row r="23" spans="1:8" ht="21" thickBot="1" x14ac:dyDescent="0.35">
      <c r="A23" s="33">
        <v>19</v>
      </c>
      <c r="B23" s="57" t="s">
        <v>105</v>
      </c>
      <c r="C23" s="15" t="s">
        <v>104</v>
      </c>
      <c r="D23" s="18" t="s">
        <v>3</v>
      </c>
      <c r="E23" s="52">
        <v>0</v>
      </c>
      <c r="F23" s="56">
        <v>20</v>
      </c>
      <c r="G23" s="56">
        <f t="shared" si="0"/>
        <v>0</v>
      </c>
      <c r="H23" s="39"/>
    </row>
    <row r="24" spans="1:8" ht="21" thickBot="1" x14ac:dyDescent="0.35">
      <c r="A24" s="33">
        <v>20</v>
      </c>
      <c r="B24" s="57" t="s">
        <v>107</v>
      </c>
      <c r="C24" s="15" t="s">
        <v>106</v>
      </c>
      <c r="D24" s="18" t="s">
        <v>3</v>
      </c>
      <c r="E24" s="52">
        <v>0</v>
      </c>
      <c r="F24" s="56">
        <v>1</v>
      </c>
      <c r="G24" s="56">
        <f t="shared" si="0"/>
        <v>0</v>
      </c>
      <c r="H24" s="39"/>
    </row>
    <row r="25" spans="1:8" ht="15" thickBot="1" x14ac:dyDescent="0.35">
      <c r="A25" s="24">
        <v>21</v>
      </c>
      <c r="B25" s="16" t="s">
        <v>90</v>
      </c>
      <c r="C25" s="15" t="s">
        <v>91</v>
      </c>
      <c r="D25" s="18" t="s">
        <v>11</v>
      </c>
      <c r="E25" s="52">
        <v>0</v>
      </c>
      <c r="F25" s="56">
        <v>200000</v>
      </c>
      <c r="G25" s="56">
        <f t="shared" si="0"/>
        <v>0</v>
      </c>
      <c r="H25" s="39"/>
    </row>
    <row r="26" spans="1:8" ht="15" thickBot="1" x14ac:dyDescent="0.35">
      <c r="A26" s="24">
        <v>22</v>
      </c>
      <c r="B26" s="46" t="s">
        <v>15</v>
      </c>
      <c r="C26" s="43" t="s">
        <v>16</v>
      </c>
      <c r="D26" s="26" t="s">
        <v>14</v>
      </c>
      <c r="E26" s="55">
        <v>0</v>
      </c>
      <c r="F26" s="65">
        <v>3600</v>
      </c>
      <c r="G26" s="56">
        <f t="shared" si="0"/>
        <v>0</v>
      </c>
      <c r="H26" s="39"/>
    </row>
    <row r="27" spans="1:8" ht="15" thickBot="1" x14ac:dyDescent="0.35">
      <c r="A27" s="24">
        <v>23</v>
      </c>
      <c r="B27" s="14" t="s">
        <v>27</v>
      </c>
      <c r="C27" s="15" t="s">
        <v>28</v>
      </c>
      <c r="D27" s="18" t="s">
        <v>14</v>
      </c>
      <c r="E27" s="52">
        <v>0</v>
      </c>
      <c r="F27" s="56">
        <v>33110</v>
      </c>
      <c r="G27" s="56">
        <f t="shared" si="0"/>
        <v>0</v>
      </c>
      <c r="H27" s="39"/>
    </row>
    <row r="28" spans="1:8" ht="15" thickBot="1" x14ac:dyDescent="0.35">
      <c r="A28" s="24">
        <v>24</v>
      </c>
      <c r="B28" s="35" t="s">
        <v>29</v>
      </c>
      <c r="C28" s="3" t="s">
        <v>30</v>
      </c>
      <c r="D28" s="3" t="s">
        <v>14</v>
      </c>
      <c r="E28" s="52">
        <v>0</v>
      </c>
      <c r="F28" s="56">
        <v>30900</v>
      </c>
      <c r="G28" s="56">
        <f t="shared" si="0"/>
        <v>0</v>
      </c>
      <c r="H28" s="39"/>
    </row>
    <row r="29" spans="1:8" ht="15" thickBot="1" x14ac:dyDescent="0.35">
      <c r="A29" s="24">
        <v>25</v>
      </c>
      <c r="B29" s="4" t="s">
        <v>9</v>
      </c>
      <c r="C29" s="3" t="s">
        <v>10</v>
      </c>
      <c r="D29" s="18" t="s">
        <v>11</v>
      </c>
      <c r="E29" s="52">
        <v>0</v>
      </c>
      <c r="F29" s="56">
        <v>514</v>
      </c>
      <c r="G29" s="56">
        <f t="shared" si="0"/>
        <v>0</v>
      </c>
      <c r="H29" s="39"/>
    </row>
    <row r="30" spans="1:8" ht="15" thickBot="1" x14ac:dyDescent="0.35">
      <c r="A30" s="24">
        <v>26</v>
      </c>
      <c r="B30" s="38" t="s">
        <v>95</v>
      </c>
      <c r="C30" s="36" t="s">
        <v>96</v>
      </c>
      <c r="D30" s="3" t="s">
        <v>11</v>
      </c>
      <c r="E30" s="52">
        <v>0</v>
      </c>
      <c r="F30" s="56">
        <v>20</v>
      </c>
      <c r="G30" s="56">
        <f t="shared" si="0"/>
        <v>0</v>
      </c>
      <c r="H30" s="39"/>
    </row>
    <row r="31" spans="1:8" ht="15" thickBot="1" x14ac:dyDescent="0.35">
      <c r="A31" s="24">
        <v>27</v>
      </c>
      <c r="B31" s="38" t="s">
        <v>97</v>
      </c>
      <c r="C31" s="36" t="s">
        <v>98</v>
      </c>
      <c r="D31" s="3" t="s">
        <v>11</v>
      </c>
      <c r="E31" s="52">
        <v>0</v>
      </c>
      <c r="F31" s="56">
        <v>0.5</v>
      </c>
      <c r="G31" s="56">
        <f t="shared" si="0"/>
        <v>0</v>
      </c>
      <c r="H31" s="39"/>
    </row>
    <row r="32" spans="1:8" ht="24" customHeight="1" thickBot="1" x14ac:dyDescent="0.35">
      <c r="A32" s="24">
        <v>28</v>
      </c>
      <c r="B32" s="38" t="s">
        <v>88</v>
      </c>
      <c r="C32" s="36" t="s">
        <v>98</v>
      </c>
      <c r="D32" s="3" t="s">
        <v>11</v>
      </c>
      <c r="E32" s="52">
        <v>0</v>
      </c>
      <c r="F32" s="56">
        <v>0.5</v>
      </c>
      <c r="G32" s="56">
        <f t="shared" si="0"/>
        <v>0</v>
      </c>
    </row>
    <row r="33" spans="1:8" ht="24.75" customHeight="1" thickBot="1" x14ac:dyDescent="0.35">
      <c r="A33" s="24">
        <v>29</v>
      </c>
      <c r="B33" s="38" t="s">
        <v>89</v>
      </c>
      <c r="C33" s="36" t="s">
        <v>98</v>
      </c>
      <c r="D33" s="3" t="s">
        <v>11</v>
      </c>
      <c r="E33" s="52">
        <v>0</v>
      </c>
      <c r="F33" s="56">
        <v>0.5</v>
      </c>
      <c r="G33" s="56">
        <f t="shared" si="0"/>
        <v>0</v>
      </c>
    </row>
    <row r="34" spans="1:8" ht="15" thickBot="1" x14ac:dyDescent="0.35">
      <c r="A34" s="24">
        <v>30</v>
      </c>
      <c r="B34" s="28" t="s">
        <v>92</v>
      </c>
      <c r="C34" s="29" t="s">
        <v>17</v>
      </c>
      <c r="D34" s="30" t="s">
        <v>3</v>
      </c>
      <c r="E34" s="85">
        <v>0</v>
      </c>
      <c r="F34" s="86">
        <v>3100</v>
      </c>
      <c r="G34" s="56">
        <f t="shared" si="0"/>
        <v>0</v>
      </c>
      <c r="H34" s="39"/>
    </row>
    <row r="35" spans="1:8" ht="15" thickBot="1" x14ac:dyDescent="0.35">
      <c r="A35" s="24">
        <v>31</v>
      </c>
      <c r="B35" s="84" t="s">
        <v>18</v>
      </c>
      <c r="C35" s="29" t="s">
        <v>17</v>
      </c>
      <c r="D35" s="30" t="s">
        <v>3</v>
      </c>
      <c r="E35" s="85">
        <v>0</v>
      </c>
      <c r="F35" s="86">
        <v>10</v>
      </c>
      <c r="G35" s="56">
        <f>F35*E35</f>
        <v>0</v>
      </c>
      <c r="H35" s="39"/>
    </row>
    <row r="36" spans="1:8" ht="15" thickBot="1" x14ac:dyDescent="0.35">
      <c r="A36" s="24">
        <v>32</v>
      </c>
      <c r="B36" s="31" t="s">
        <v>110</v>
      </c>
      <c r="C36" s="29" t="s">
        <v>17</v>
      </c>
      <c r="D36" s="30" t="s">
        <v>3</v>
      </c>
      <c r="E36" s="85">
        <v>0</v>
      </c>
      <c r="F36" s="86">
        <v>10</v>
      </c>
      <c r="G36" s="56">
        <f t="shared" si="0"/>
        <v>0</v>
      </c>
      <c r="H36" s="39"/>
    </row>
    <row r="37" spans="1:8" ht="15" thickBot="1" x14ac:dyDescent="0.35">
      <c r="A37" s="24">
        <v>33</v>
      </c>
      <c r="B37" s="4" t="s">
        <v>19</v>
      </c>
      <c r="C37" s="24" t="s">
        <v>20</v>
      </c>
      <c r="D37" s="18" t="s">
        <v>14</v>
      </c>
      <c r="E37" s="52">
        <v>0</v>
      </c>
      <c r="F37" s="56">
        <v>650</v>
      </c>
      <c r="G37" s="56">
        <f t="shared" si="0"/>
        <v>0</v>
      </c>
      <c r="H37" s="39"/>
    </row>
    <row r="38" spans="1:8" ht="15" thickBot="1" x14ac:dyDescent="0.35">
      <c r="A38" s="24">
        <v>34</v>
      </c>
      <c r="B38" s="5" t="s">
        <v>23</v>
      </c>
      <c r="C38" s="6" t="s">
        <v>24</v>
      </c>
      <c r="D38" s="21" t="s">
        <v>14</v>
      </c>
      <c r="E38" s="52">
        <v>0</v>
      </c>
      <c r="F38" s="56">
        <v>10</v>
      </c>
      <c r="G38" s="56">
        <f t="shared" si="0"/>
        <v>0</v>
      </c>
      <c r="H38" s="39"/>
    </row>
    <row r="39" spans="1:8" ht="15" thickBot="1" x14ac:dyDescent="0.35">
      <c r="A39" s="24">
        <v>35</v>
      </c>
      <c r="B39" s="10" t="s">
        <v>31</v>
      </c>
      <c r="C39" s="11" t="s">
        <v>32</v>
      </c>
      <c r="D39" s="32" t="s">
        <v>3</v>
      </c>
      <c r="E39" s="66">
        <v>0</v>
      </c>
      <c r="F39" s="67">
        <v>200</v>
      </c>
      <c r="G39" s="56">
        <f t="shared" si="0"/>
        <v>0</v>
      </c>
      <c r="H39" s="39"/>
    </row>
    <row r="40" spans="1:8" ht="15" thickBot="1" x14ac:dyDescent="0.35">
      <c r="A40" s="24">
        <v>36</v>
      </c>
      <c r="B40" s="8" t="s">
        <v>33</v>
      </c>
      <c r="C40" s="24" t="s">
        <v>32</v>
      </c>
      <c r="D40" s="18" t="s">
        <v>14</v>
      </c>
      <c r="E40" s="52">
        <v>0</v>
      </c>
      <c r="F40" s="56">
        <v>50</v>
      </c>
      <c r="G40" s="56">
        <f t="shared" si="0"/>
        <v>0</v>
      </c>
      <c r="H40" s="39"/>
    </row>
    <row r="41" spans="1:8" ht="15" thickBot="1" x14ac:dyDescent="0.35">
      <c r="A41" s="24">
        <v>37</v>
      </c>
      <c r="B41" s="12" t="s">
        <v>34</v>
      </c>
      <c r="C41" s="13" t="s">
        <v>35</v>
      </c>
      <c r="D41" s="32" t="s">
        <v>3</v>
      </c>
      <c r="E41" s="66">
        <v>0</v>
      </c>
      <c r="F41" s="67">
        <v>300</v>
      </c>
      <c r="G41" s="56">
        <f t="shared" si="0"/>
        <v>0</v>
      </c>
      <c r="H41" s="39"/>
    </row>
    <row r="42" spans="1:8" ht="15" thickBot="1" x14ac:dyDescent="0.35">
      <c r="A42" s="24">
        <v>38</v>
      </c>
      <c r="B42" s="12" t="s">
        <v>36</v>
      </c>
      <c r="C42" s="13" t="s">
        <v>37</v>
      </c>
      <c r="D42" s="32" t="s">
        <v>3</v>
      </c>
      <c r="E42" s="66">
        <v>0</v>
      </c>
      <c r="F42" s="67">
        <v>3500</v>
      </c>
      <c r="G42" s="56">
        <f t="shared" si="0"/>
        <v>0</v>
      </c>
      <c r="H42" s="39"/>
    </row>
    <row r="43" spans="1:8" ht="15" thickBot="1" x14ac:dyDescent="0.35">
      <c r="A43" s="24">
        <v>39</v>
      </c>
      <c r="B43" s="14" t="s">
        <v>38</v>
      </c>
      <c r="C43" s="15" t="s">
        <v>37</v>
      </c>
      <c r="D43" s="18" t="s">
        <v>14</v>
      </c>
      <c r="E43" s="52">
        <v>0</v>
      </c>
      <c r="F43" s="56">
        <v>500</v>
      </c>
      <c r="G43" s="56">
        <f t="shared" si="0"/>
        <v>0</v>
      </c>
      <c r="H43" s="39"/>
    </row>
    <row r="44" spans="1:8" ht="15" thickBot="1" x14ac:dyDescent="0.35">
      <c r="A44" s="24">
        <v>40</v>
      </c>
      <c r="B44" s="4" t="s">
        <v>55</v>
      </c>
      <c r="C44" s="24" t="s">
        <v>56</v>
      </c>
      <c r="D44" s="18" t="s">
        <v>14</v>
      </c>
      <c r="E44" s="52">
        <v>0</v>
      </c>
      <c r="F44" s="56">
        <v>33</v>
      </c>
      <c r="G44" s="56">
        <f t="shared" si="0"/>
        <v>0</v>
      </c>
      <c r="H44" s="39"/>
    </row>
    <row r="45" spans="1:8" ht="15" thickBot="1" x14ac:dyDescent="0.35">
      <c r="A45" s="24">
        <v>41</v>
      </c>
      <c r="B45" s="8" t="s">
        <v>63</v>
      </c>
      <c r="C45" s="24" t="s">
        <v>64</v>
      </c>
      <c r="D45" s="18" t="s">
        <v>14</v>
      </c>
      <c r="E45" s="52">
        <v>0</v>
      </c>
      <c r="F45" s="56">
        <v>630</v>
      </c>
      <c r="G45" s="56">
        <f t="shared" si="0"/>
        <v>0</v>
      </c>
      <c r="H45" s="39"/>
    </row>
    <row r="46" spans="1:8" ht="15" thickBot="1" x14ac:dyDescent="0.35">
      <c r="A46" s="36"/>
      <c r="B46" s="8"/>
      <c r="C46" s="36"/>
      <c r="D46" s="40"/>
      <c r="E46" s="41"/>
      <c r="F46" s="50"/>
      <c r="G46" s="50"/>
      <c r="H46" s="39"/>
    </row>
    <row r="47" spans="1:8" ht="15" thickBot="1" x14ac:dyDescent="0.35">
      <c r="A47" s="95" t="s">
        <v>69</v>
      </c>
      <c r="B47" s="95"/>
      <c r="C47" s="95"/>
      <c r="D47" s="95"/>
      <c r="E47" s="20"/>
      <c r="F47" s="51"/>
      <c r="G47" s="50"/>
    </row>
    <row r="48" spans="1:8" ht="24" customHeight="1" thickBot="1" x14ac:dyDescent="0.35">
      <c r="A48" s="3">
        <v>42</v>
      </c>
      <c r="B48" s="96" t="s">
        <v>70</v>
      </c>
      <c r="C48" s="97"/>
      <c r="D48" s="23" t="s">
        <v>3</v>
      </c>
      <c r="E48" s="52">
        <v>0</v>
      </c>
      <c r="F48" s="56">
        <v>722</v>
      </c>
      <c r="G48" s="56">
        <f>F48*E48</f>
        <v>0</v>
      </c>
      <c r="H48" s="39"/>
    </row>
    <row r="49" spans="1:8" ht="15" thickBot="1" x14ac:dyDescent="0.35">
      <c r="A49" s="24">
        <v>43</v>
      </c>
      <c r="B49" s="89" t="s">
        <v>71</v>
      </c>
      <c r="C49" s="90"/>
      <c r="D49" s="23" t="s">
        <v>72</v>
      </c>
      <c r="E49" s="52">
        <v>0</v>
      </c>
      <c r="F49" s="56">
        <v>30</v>
      </c>
      <c r="G49" s="56">
        <f t="shared" ref="G49:G61" si="1">F49*E49</f>
        <v>0</v>
      </c>
      <c r="H49" s="39"/>
    </row>
    <row r="50" spans="1:8" ht="15" thickBot="1" x14ac:dyDescent="0.35">
      <c r="A50" s="3">
        <v>44</v>
      </c>
      <c r="B50" s="8" t="s">
        <v>73</v>
      </c>
      <c r="C50" s="14"/>
      <c r="D50" s="18" t="s">
        <v>74</v>
      </c>
      <c r="E50" s="52">
        <v>0</v>
      </c>
      <c r="F50" s="56">
        <v>40</v>
      </c>
      <c r="G50" s="56">
        <f t="shared" si="1"/>
        <v>0</v>
      </c>
      <c r="H50" s="39"/>
    </row>
    <row r="51" spans="1:8" ht="15" thickBot="1" x14ac:dyDescent="0.35">
      <c r="A51" s="24">
        <v>45</v>
      </c>
      <c r="B51" s="89" t="s">
        <v>75</v>
      </c>
      <c r="C51" s="90"/>
      <c r="D51" s="23" t="s">
        <v>76</v>
      </c>
      <c r="E51" s="52">
        <v>0</v>
      </c>
      <c r="F51" s="56">
        <v>35</v>
      </c>
      <c r="G51" s="56">
        <f t="shared" si="1"/>
        <v>0</v>
      </c>
      <c r="H51" s="39"/>
    </row>
    <row r="52" spans="1:8" ht="15" thickBot="1" x14ac:dyDescent="0.35">
      <c r="A52" s="3">
        <v>46</v>
      </c>
      <c r="B52" s="89" t="s">
        <v>77</v>
      </c>
      <c r="C52" s="90"/>
      <c r="D52" s="23" t="s">
        <v>72</v>
      </c>
      <c r="E52" s="52">
        <v>0</v>
      </c>
      <c r="F52" s="56">
        <v>500</v>
      </c>
      <c r="G52" s="56">
        <f t="shared" si="1"/>
        <v>0</v>
      </c>
      <c r="H52" s="39"/>
    </row>
    <row r="53" spans="1:8" ht="15" thickBot="1" x14ac:dyDescent="0.35">
      <c r="A53" s="24">
        <v>47</v>
      </c>
      <c r="B53" s="89" t="s">
        <v>78</v>
      </c>
      <c r="C53" s="90"/>
      <c r="D53" s="23" t="s">
        <v>72</v>
      </c>
      <c r="E53" s="52">
        <v>0</v>
      </c>
      <c r="F53" s="56">
        <v>500</v>
      </c>
      <c r="G53" s="56">
        <f t="shared" si="1"/>
        <v>0</v>
      </c>
      <c r="H53" s="39"/>
    </row>
    <row r="54" spans="1:8" ht="15" thickBot="1" x14ac:dyDescent="0.35">
      <c r="A54" s="3">
        <v>48</v>
      </c>
      <c r="B54" s="89" t="s">
        <v>79</v>
      </c>
      <c r="C54" s="90"/>
      <c r="D54" s="23" t="s">
        <v>80</v>
      </c>
      <c r="E54" s="52">
        <v>0</v>
      </c>
      <c r="F54" s="56">
        <v>11</v>
      </c>
      <c r="G54" s="56">
        <f t="shared" si="1"/>
        <v>0</v>
      </c>
      <c r="H54" s="39"/>
    </row>
    <row r="55" spans="1:8" ht="15" thickBot="1" x14ac:dyDescent="0.35">
      <c r="A55" s="24">
        <v>49</v>
      </c>
      <c r="B55" s="8" t="s">
        <v>81</v>
      </c>
      <c r="C55" s="14"/>
      <c r="D55" s="18" t="s">
        <v>80</v>
      </c>
      <c r="E55" s="52">
        <v>0</v>
      </c>
      <c r="F55" s="56">
        <v>11</v>
      </c>
      <c r="G55" s="56">
        <f t="shared" si="1"/>
        <v>0</v>
      </c>
      <c r="H55" s="39"/>
    </row>
    <row r="56" spans="1:8" ht="15" thickBot="1" x14ac:dyDescent="0.35">
      <c r="A56" s="3">
        <v>50</v>
      </c>
      <c r="B56" s="89" t="s">
        <v>82</v>
      </c>
      <c r="C56" s="90"/>
      <c r="D56" s="23" t="s">
        <v>80</v>
      </c>
      <c r="E56" s="52">
        <v>0</v>
      </c>
      <c r="F56" s="56">
        <v>11</v>
      </c>
      <c r="G56" s="56">
        <f t="shared" si="1"/>
        <v>0</v>
      </c>
      <c r="H56" s="39"/>
    </row>
    <row r="57" spans="1:8" ht="15" thickBot="1" x14ac:dyDescent="0.35">
      <c r="A57" s="24">
        <v>51</v>
      </c>
      <c r="B57" s="8" t="s">
        <v>83</v>
      </c>
      <c r="C57" s="14"/>
      <c r="D57" s="18" t="s">
        <v>84</v>
      </c>
      <c r="E57" s="52">
        <v>0</v>
      </c>
      <c r="F57" s="56">
        <v>1</v>
      </c>
      <c r="G57" s="56">
        <f t="shared" si="1"/>
        <v>0</v>
      </c>
      <c r="H57" s="39"/>
    </row>
    <row r="58" spans="1:8" ht="15" thickBot="1" x14ac:dyDescent="0.35">
      <c r="A58" s="3">
        <v>52</v>
      </c>
      <c r="B58" s="8" t="s">
        <v>85</v>
      </c>
      <c r="C58" s="14"/>
      <c r="D58" s="18" t="s">
        <v>84</v>
      </c>
      <c r="E58" s="52">
        <v>0</v>
      </c>
      <c r="F58" s="56">
        <v>1</v>
      </c>
      <c r="G58" s="56">
        <f t="shared" si="1"/>
        <v>0</v>
      </c>
      <c r="H58" s="39"/>
    </row>
    <row r="59" spans="1:8" ht="15" thickBot="1" x14ac:dyDescent="0.35">
      <c r="A59" s="24">
        <v>53</v>
      </c>
      <c r="B59" s="91" t="s">
        <v>86</v>
      </c>
      <c r="C59" s="92"/>
      <c r="D59" s="70" t="s">
        <v>80</v>
      </c>
      <c r="E59" s="68">
        <v>0</v>
      </c>
      <c r="F59" s="69">
        <v>52</v>
      </c>
      <c r="G59" s="56">
        <f t="shared" si="1"/>
        <v>0</v>
      </c>
      <c r="H59" s="39"/>
    </row>
    <row r="60" spans="1:8" ht="21" thickBot="1" x14ac:dyDescent="0.35">
      <c r="A60" s="3">
        <v>54</v>
      </c>
      <c r="B60" s="72" t="s">
        <v>87</v>
      </c>
      <c r="C60" s="73"/>
      <c r="D60" s="74" t="s">
        <v>84</v>
      </c>
      <c r="E60" s="75">
        <v>0</v>
      </c>
      <c r="F60" s="76">
        <v>12</v>
      </c>
      <c r="G60" s="77">
        <f t="shared" si="1"/>
        <v>0</v>
      </c>
      <c r="H60" s="39"/>
    </row>
    <row r="61" spans="1:8" ht="15" thickBot="1" x14ac:dyDescent="0.35">
      <c r="A61" s="24">
        <v>55</v>
      </c>
      <c r="B61" s="78" t="s">
        <v>109</v>
      </c>
      <c r="C61" s="79"/>
      <c r="D61" s="80" t="s">
        <v>72</v>
      </c>
      <c r="E61" s="81">
        <v>0</v>
      </c>
      <c r="F61" s="71">
        <v>80</v>
      </c>
      <c r="G61" s="56">
        <f t="shared" si="1"/>
        <v>0</v>
      </c>
      <c r="H61" s="39"/>
    </row>
    <row r="62" spans="1:8" x14ac:dyDescent="0.3">
      <c r="A62" s="42"/>
      <c r="B62" s="59"/>
      <c r="C62" s="60"/>
      <c r="D62" s="61"/>
      <c r="E62" s="62"/>
      <c r="F62" s="50"/>
      <c r="G62" s="58"/>
      <c r="H62" s="39"/>
    </row>
    <row r="63" spans="1:8" x14ac:dyDescent="0.3">
      <c r="A63" s="87" t="s">
        <v>0</v>
      </c>
      <c r="B63" s="87"/>
      <c r="C63" s="87"/>
      <c r="D63" s="87"/>
      <c r="E63" s="25"/>
    </row>
    <row r="64" spans="1:8" ht="61.5" customHeight="1" x14ac:dyDescent="0.3">
      <c r="A64" s="88" t="s">
        <v>108</v>
      </c>
      <c r="B64" s="88"/>
      <c r="C64" s="88"/>
      <c r="D64" s="88"/>
      <c r="E64" s="88"/>
    </row>
  </sheetData>
  <mergeCells count="14">
    <mergeCell ref="B49:C49"/>
    <mergeCell ref="A1:E1"/>
    <mergeCell ref="A2:E2"/>
    <mergeCell ref="A4:D4"/>
    <mergeCell ref="A47:D47"/>
    <mergeCell ref="B48:C48"/>
    <mergeCell ref="A63:D63"/>
    <mergeCell ref="A64:E64"/>
    <mergeCell ref="B51:C51"/>
    <mergeCell ref="B52:C52"/>
    <mergeCell ref="B53:C53"/>
    <mergeCell ref="B54:C54"/>
    <mergeCell ref="B56:C56"/>
    <mergeCell ref="B59:C59"/>
  </mergeCells>
  <phoneticPr fontId="9" type="noConversion"/>
  <pageMargins left="0.70866141732283472" right="0.70866141732283472" top="0.78740157480314965" bottom="0.78740157480314965"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Provoz sběrného dvora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Turek Miroslav</dc:creator>
  <cp:lastModifiedBy>Adéla Palovská</cp:lastModifiedBy>
  <cp:lastPrinted>2025-06-02T13:36:31Z</cp:lastPrinted>
  <dcterms:created xsi:type="dcterms:W3CDTF">2020-10-27T12:30:05Z</dcterms:created>
  <dcterms:modified xsi:type="dcterms:W3CDTF">2025-08-12T06:45:51Z</dcterms:modified>
</cp:coreProperties>
</file>