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brnoqcm-my.sharepoint.com/personal/adela_palovska_qcm_cz/Documents/Palo/Ostrov/Odpadové hospodářství/Svoz KO/F/"/>
    </mc:Choice>
  </mc:AlternateContent>
  <xr:revisionPtr revIDLastSave="38" documentId="8_{BF200AAC-34A5-4A07-8813-1FB59EB57D63}" xr6:coauthVersionLast="47" xr6:coauthVersionMax="47" xr10:uidLastSave="{F7D323E6-5FE7-4E60-9F9F-B7FF71A82BF2}"/>
  <bookViews>
    <workbookView xWindow="-28920" yWindow="-120" windowWidth="29040" windowHeight="15720" xr2:uid="{9AA8E2B5-DEC6-E24F-A579-04E7B742900E}"/>
  </bookViews>
  <sheets>
    <sheet name="hodnotící tabulka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2" l="1"/>
  <c r="D3" i="2"/>
  <c r="E3" i="2" s="1"/>
  <c r="F3" i="2" s="1"/>
  <c r="G3" i="2" s="1"/>
  <c r="H3" i="2" s="1"/>
  <c r="I3" i="2" s="1"/>
  <c r="J3" i="2" s="1"/>
  <c r="G5" i="2"/>
  <c r="H5" i="2" s="1"/>
  <c r="I5" i="2" s="1"/>
  <c r="J5" i="2" s="1"/>
  <c r="D7" i="2"/>
  <c r="C7" i="2"/>
  <c r="C8" i="2" s="1"/>
  <c r="D8" i="2" l="1"/>
  <c r="E7" i="2" l="1"/>
  <c r="E8" i="2" s="1"/>
  <c r="F4" i="2"/>
  <c r="G4" i="2" l="1"/>
  <c r="F7" i="2"/>
  <c r="F8" i="2" s="1"/>
  <c r="G7" i="2" l="1"/>
  <c r="G8" i="2" s="1"/>
  <c r="H4" i="2"/>
  <c r="I4" i="2" l="1"/>
  <c r="H7" i="2"/>
  <c r="H8" i="2" s="1"/>
  <c r="J4" i="2" l="1"/>
  <c r="J7" i="2" s="1"/>
  <c r="J8" i="2" s="1"/>
  <c r="I7" i="2"/>
  <c r="I8" i="2" s="1"/>
  <c r="C9" i="2" l="1"/>
</calcChain>
</file>

<file path=xl/sharedStrings.xml><?xml version="1.0" encoding="utf-8"?>
<sst xmlns="http://schemas.openxmlformats.org/spreadsheetml/2006/main" count="9" uniqueCount="9">
  <si>
    <t>Rok</t>
  </si>
  <si>
    <t>Procento energeticky využívaného odpadu (%)</t>
  </si>
  <si>
    <t>Cena za energetické využití odpadu (Kč/t)</t>
  </si>
  <si>
    <t>Cena za odstranění odpadu bez poplatků (Kč/t)</t>
  </si>
  <si>
    <t>Cena vstupující do hodnocení (Kč/t)</t>
  </si>
  <si>
    <t>Procento odstraňovaného odpadu (%)</t>
  </si>
  <si>
    <t>Cena k hodnocení (Kč/t)</t>
  </si>
  <si>
    <r>
      <t>Váha energetického využití (%)</t>
    </r>
    <r>
      <rPr>
        <b/>
        <sz val="13"/>
        <color rgb="FFFF0000"/>
        <rFont val="Aptos Narrow"/>
        <family val="2"/>
      </rPr>
      <t>*</t>
    </r>
  </si>
  <si>
    <t>*představuje zvýhodnění energetického využití jako projev environmentální odpovědnosti zadavatele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</si>
</sst>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Aptos Narrow"/>
      <family val="2"/>
      <charset val="238"/>
      <scheme val="minor"/>
    </font>
    <font>
      <b/>
      <sz val="13"/>
      <color rgb="FF000000"/>
      <name val="Arial"/>
      <family val="2"/>
    </font>
    <font>
      <sz val="13"/>
      <color rgb="FF000000"/>
      <name val="Arial"/>
      <family val="2"/>
    </font>
    <font>
      <sz val="12"/>
      <color theme="1"/>
      <name val="Aptos Narrow"/>
      <family val="2"/>
      <charset val="238"/>
      <scheme val="minor"/>
    </font>
    <font>
      <b/>
      <sz val="13"/>
      <color rgb="FFFF0000"/>
      <name val="Aptos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25">
    <xf numFmtId="0" fontId="0" fillId="0" borderId="0" xfId="0"/>
    <xf numFmtId="0" fontId="2" fillId="0" borderId="1" xfId="0" applyFont="1" applyBorder="1"/>
    <xf numFmtId="1" fontId="2" fillId="0" borderId="1" xfId="0" applyNumberFormat="1" applyFont="1" applyBorder="1"/>
    <xf numFmtId="9" fontId="2" fillId="0" borderId="1" xfId="1" applyFont="1" applyBorder="1"/>
    <xf numFmtId="9" fontId="2" fillId="0" borderId="1" xfId="0" applyNumberFormat="1" applyFont="1" applyBorder="1"/>
    <xf numFmtId="9" fontId="2" fillId="2" borderId="1" xfId="1" applyFont="1" applyFill="1" applyBorder="1"/>
    <xf numFmtId="0" fontId="2" fillId="2" borderId="1" xfId="0" applyFont="1" applyFill="1" applyBorder="1"/>
    <xf numFmtId="0" fontId="1" fillId="0" borderId="0" xfId="0" applyFont="1"/>
    <xf numFmtId="0" fontId="2" fillId="0" borderId="0" xfId="0" applyFont="1"/>
    <xf numFmtId="1" fontId="2" fillId="0" borderId="0" xfId="0" applyNumberFormat="1" applyFont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9" fontId="2" fillId="0" borderId="6" xfId="1" applyFont="1" applyBorder="1"/>
    <xf numFmtId="9" fontId="2" fillId="2" borderId="6" xfId="1" applyFont="1" applyFill="1" applyBorder="1"/>
    <xf numFmtId="0" fontId="2" fillId="2" borderId="6" xfId="0" applyFont="1" applyFill="1" applyBorder="1"/>
    <xf numFmtId="9" fontId="2" fillId="0" borderId="6" xfId="0" applyNumberFormat="1" applyFont="1" applyBorder="1"/>
    <xf numFmtId="0" fontId="1" fillId="0" borderId="7" xfId="0" applyFont="1" applyBorder="1"/>
    <xf numFmtId="1" fontId="2" fillId="0" borderId="6" xfId="0" applyNumberFormat="1" applyFont="1" applyBorder="1"/>
    <xf numFmtId="0" fontId="4" fillId="0" borderId="0" xfId="0" applyFont="1"/>
    <xf numFmtId="9" fontId="2" fillId="0" borderId="1" xfId="1" applyFont="1" applyFill="1" applyBorder="1"/>
    <xf numFmtId="1" fontId="2" fillId="0" borderId="8" xfId="0" applyNumberFormat="1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</cellXfs>
  <cellStyles count="2">
    <cellStyle name="Normální" xfId="0" builtinId="0"/>
    <cellStyle name="Procenta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D9AB08-1D6C-0B40-934C-EA9AA7AEB1CE}">
  <dimension ref="B1:J26"/>
  <sheetViews>
    <sheetView tabSelected="1" topLeftCell="B1" zoomScaleNormal="100" workbookViewId="0">
      <selection activeCell="F16" sqref="F16"/>
    </sheetView>
  </sheetViews>
  <sheetFormatPr defaultColWidth="11.19921875" defaultRowHeight="15.6" x14ac:dyDescent="0.3"/>
  <cols>
    <col min="2" max="2" width="50.296875" bestFit="1" customWidth="1"/>
  </cols>
  <sheetData>
    <row r="1" spans="2:10" ht="16.2" thickBot="1" x14ac:dyDescent="0.35"/>
    <row r="2" spans="2:10" ht="16.8" x14ac:dyDescent="0.3">
      <c r="B2" s="10" t="s">
        <v>0</v>
      </c>
      <c r="C2" s="11">
        <v>2026</v>
      </c>
      <c r="D2" s="11">
        <v>2027</v>
      </c>
      <c r="E2" s="11">
        <v>2028</v>
      </c>
      <c r="F2" s="11">
        <v>2029</v>
      </c>
      <c r="G2" s="11">
        <v>2030</v>
      </c>
      <c r="H2" s="11">
        <v>2031</v>
      </c>
      <c r="I2" s="11">
        <v>2032</v>
      </c>
      <c r="J2" s="12">
        <v>2033</v>
      </c>
    </row>
    <row r="3" spans="2:10" ht="17.399999999999999" x14ac:dyDescent="0.35">
      <c r="B3" s="13" t="s">
        <v>7</v>
      </c>
      <c r="C3" s="21">
        <v>0.2</v>
      </c>
      <c r="D3" s="3">
        <f>C3</f>
        <v>0.2</v>
      </c>
      <c r="E3" s="3">
        <f t="shared" ref="E3:J3" si="0">D3</f>
        <v>0.2</v>
      </c>
      <c r="F3" s="3">
        <f t="shared" si="0"/>
        <v>0.2</v>
      </c>
      <c r="G3" s="3">
        <f t="shared" si="0"/>
        <v>0.2</v>
      </c>
      <c r="H3" s="3">
        <f t="shared" si="0"/>
        <v>0.2</v>
      </c>
      <c r="I3" s="3">
        <f t="shared" si="0"/>
        <v>0.2</v>
      </c>
      <c r="J3" s="14">
        <f t="shared" si="0"/>
        <v>0.2</v>
      </c>
    </row>
    <row r="4" spans="2:10" ht="16.8" x14ac:dyDescent="0.3">
      <c r="B4" s="13" t="s">
        <v>1</v>
      </c>
      <c r="C4" s="5">
        <v>0</v>
      </c>
      <c r="D4" s="5">
        <v>0</v>
      </c>
      <c r="E4" s="5">
        <v>0</v>
      </c>
      <c r="F4" s="5">
        <f t="shared" ref="F4:J4" si="1">E4</f>
        <v>0</v>
      </c>
      <c r="G4" s="5">
        <f t="shared" si="1"/>
        <v>0</v>
      </c>
      <c r="H4" s="5">
        <f t="shared" si="1"/>
        <v>0</v>
      </c>
      <c r="I4" s="5">
        <f t="shared" si="1"/>
        <v>0</v>
      </c>
      <c r="J4" s="15">
        <f t="shared" si="1"/>
        <v>0</v>
      </c>
    </row>
    <row r="5" spans="2:10" ht="16.8" x14ac:dyDescent="0.3">
      <c r="B5" s="13" t="s">
        <v>2</v>
      </c>
      <c r="C5" s="6">
        <v>0</v>
      </c>
      <c r="D5" s="6">
        <f>C5</f>
        <v>0</v>
      </c>
      <c r="E5" s="6">
        <v>0</v>
      </c>
      <c r="F5" s="6">
        <v>0</v>
      </c>
      <c r="G5" s="6">
        <f t="shared" ref="G5:J5" si="2">F5</f>
        <v>0</v>
      </c>
      <c r="H5" s="6">
        <f t="shared" si="2"/>
        <v>0</v>
      </c>
      <c r="I5" s="6">
        <f t="shared" si="2"/>
        <v>0</v>
      </c>
      <c r="J5" s="16">
        <f t="shared" si="2"/>
        <v>0</v>
      </c>
    </row>
    <row r="6" spans="2:10" ht="16.8" x14ac:dyDescent="0.3">
      <c r="B6" s="13" t="s">
        <v>3</v>
      </c>
      <c r="C6" s="6">
        <v>0</v>
      </c>
      <c r="D6" s="6">
        <v>0</v>
      </c>
      <c r="E6" s="6">
        <v>0</v>
      </c>
      <c r="F6" s="6">
        <v>0</v>
      </c>
      <c r="G6" s="6">
        <v>0</v>
      </c>
      <c r="H6" s="6">
        <v>0</v>
      </c>
      <c r="I6" s="6">
        <v>0</v>
      </c>
      <c r="J6" s="16">
        <v>0</v>
      </c>
    </row>
    <row r="7" spans="2:10" ht="16.8" x14ac:dyDescent="0.3">
      <c r="B7" s="13" t="s">
        <v>5</v>
      </c>
      <c r="C7" s="4">
        <f>1-C4</f>
        <v>1</v>
      </c>
      <c r="D7" s="4">
        <f t="shared" ref="D7:J7" si="3">1-D4</f>
        <v>1</v>
      </c>
      <c r="E7" s="4">
        <f t="shared" si="3"/>
        <v>1</v>
      </c>
      <c r="F7" s="4">
        <f t="shared" si="3"/>
        <v>1</v>
      </c>
      <c r="G7" s="4">
        <f t="shared" si="3"/>
        <v>1</v>
      </c>
      <c r="H7" s="4">
        <f t="shared" si="3"/>
        <v>1</v>
      </c>
      <c r="I7" s="4">
        <f t="shared" si="3"/>
        <v>1</v>
      </c>
      <c r="J7" s="17">
        <f t="shared" si="3"/>
        <v>1</v>
      </c>
    </row>
    <row r="8" spans="2:10" ht="16.8" x14ac:dyDescent="0.3">
      <c r="B8" s="13" t="s">
        <v>4</v>
      </c>
      <c r="C8" s="1">
        <f>(C6*C7+645)*(1+C3)+C4*C5</f>
        <v>774</v>
      </c>
      <c r="D8" s="1">
        <f t="shared" ref="D8" si="4">(D6*D7+645)*(1+D3)+D4*D5</f>
        <v>774</v>
      </c>
      <c r="E8" s="2">
        <f>(E6*E7+656)*(1+E3)+E4*E5</f>
        <v>787.19999999999993</v>
      </c>
      <c r="F8" s="1">
        <f>(F6*F7+675)*(1+F3)+F4*F5</f>
        <v>810</v>
      </c>
      <c r="G8" s="2">
        <f>(G6*G7+897)*(1+G3)+G4*G5</f>
        <v>1076.3999999999999</v>
      </c>
      <c r="H8" s="2">
        <f t="shared" ref="H8:J8" si="5">(H6*H7+897)*(1+H3)+H4*H5</f>
        <v>1076.3999999999999</v>
      </c>
      <c r="I8" s="2">
        <f t="shared" si="5"/>
        <v>1076.3999999999999</v>
      </c>
      <c r="J8" s="19">
        <f t="shared" si="5"/>
        <v>1076.3999999999999</v>
      </c>
    </row>
    <row r="9" spans="2:10" ht="17.399999999999999" thickBot="1" x14ac:dyDescent="0.35">
      <c r="B9" s="18" t="s">
        <v>6</v>
      </c>
      <c r="C9" s="22">
        <f>(C8+D8+E8+F8+G8+H8+I8+J8)/8</f>
        <v>931.3499999999998</v>
      </c>
      <c r="D9" s="23"/>
      <c r="E9" s="23"/>
      <c r="F9" s="23"/>
      <c r="G9" s="23"/>
      <c r="H9" s="23"/>
      <c r="I9" s="23"/>
      <c r="J9" s="24"/>
    </row>
    <row r="10" spans="2:10" ht="16.8" x14ac:dyDescent="0.3">
      <c r="B10" s="7"/>
      <c r="C10" s="7"/>
      <c r="D10" s="7"/>
      <c r="E10" s="7"/>
      <c r="F10" s="7"/>
      <c r="G10" s="7"/>
      <c r="H10" s="7"/>
      <c r="I10" s="7"/>
      <c r="J10" s="7"/>
    </row>
    <row r="11" spans="2:10" ht="17.399999999999999" x14ac:dyDescent="0.35">
      <c r="B11" s="20" t="s">
        <v>8</v>
      </c>
      <c r="C11" s="8"/>
      <c r="D11" s="8"/>
      <c r="E11" s="9"/>
      <c r="F11" s="9"/>
      <c r="G11" s="9"/>
      <c r="H11" s="9"/>
      <c r="I11" s="9"/>
      <c r="J11" s="9"/>
    </row>
    <row r="12" spans="2:10" ht="16.8" x14ac:dyDescent="0.3">
      <c r="B12" s="7"/>
      <c r="C12" s="7"/>
      <c r="D12" s="7"/>
      <c r="E12" s="7"/>
      <c r="F12" s="7"/>
      <c r="G12" s="7"/>
      <c r="H12" s="7"/>
      <c r="I12" s="7"/>
      <c r="J12" s="7"/>
    </row>
    <row r="13" spans="2:10" ht="16.8" x14ac:dyDescent="0.3">
      <c r="B13" s="7"/>
      <c r="C13" s="7"/>
      <c r="D13" s="7"/>
      <c r="E13" s="7"/>
      <c r="F13" s="7"/>
      <c r="G13" s="7"/>
      <c r="H13" s="7"/>
      <c r="I13" s="7"/>
      <c r="J13" s="7"/>
    </row>
    <row r="14" spans="2:10" ht="16.8" x14ac:dyDescent="0.3">
      <c r="B14" s="7"/>
      <c r="C14" s="7"/>
      <c r="D14" s="7"/>
      <c r="E14" s="7"/>
      <c r="F14" s="7"/>
      <c r="G14" s="7"/>
      <c r="H14" s="7"/>
      <c r="I14" s="7"/>
      <c r="J14" s="7"/>
    </row>
    <row r="15" spans="2:10" ht="16.8" x14ac:dyDescent="0.3">
      <c r="B15" s="7"/>
      <c r="C15" s="7"/>
      <c r="D15" s="7"/>
      <c r="E15" s="7"/>
      <c r="F15" s="7"/>
      <c r="G15" s="7"/>
      <c r="H15" s="7"/>
      <c r="I15" s="7"/>
      <c r="J15" s="7"/>
    </row>
    <row r="16" spans="2:10" ht="16.8" x14ac:dyDescent="0.3">
      <c r="B16" s="7"/>
      <c r="C16" s="7"/>
      <c r="D16" s="7"/>
      <c r="E16" s="7"/>
      <c r="F16" s="7"/>
      <c r="G16" s="7"/>
      <c r="H16" s="7"/>
      <c r="I16" s="7"/>
      <c r="J16" s="7"/>
    </row>
    <row r="17" spans="2:10" ht="16.8" x14ac:dyDescent="0.3">
      <c r="B17" s="7"/>
      <c r="C17" s="7"/>
      <c r="D17" s="7"/>
      <c r="E17" s="7"/>
      <c r="F17" s="7"/>
      <c r="G17" s="7"/>
      <c r="H17" s="7"/>
      <c r="I17" s="7"/>
      <c r="J17" s="7"/>
    </row>
    <row r="18" spans="2:10" ht="16.8" x14ac:dyDescent="0.3">
      <c r="B18" s="7"/>
      <c r="C18" s="7"/>
      <c r="D18" s="7"/>
      <c r="E18" s="7"/>
      <c r="F18" s="7"/>
      <c r="G18" s="7"/>
      <c r="H18" s="7"/>
      <c r="I18" s="7"/>
      <c r="J18" s="7"/>
    </row>
    <row r="19" spans="2:10" ht="16.8" x14ac:dyDescent="0.3">
      <c r="B19" s="7"/>
      <c r="C19" s="7"/>
      <c r="D19" s="7"/>
      <c r="E19" s="7"/>
      <c r="F19" s="7"/>
      <c r="G19" s="7"/>
      <c r="H19" s="7"/>
      <c r="I19" s="7"/>
      <c r="J19" s="7"/>
    </row>
    <row r="20" spans="2:10" ht="16.8" x14ac:dyDescent="0.3">
      <c r="B20" s="7"/>
      <c r="C20" s="7"/>
      <c r="D20" s="7"/>
      <c r="E20" s="7"/>
      <c r="F20" s="7"/>
      <c r="G20" s="7"/>
      <c r="H20" s="7"/>
      <c r="I20" s="7"/>
      <c r="J20" s="7"/>
    </row>
    <row r="21" spans="2:10" ht="16.8" x14ac:dyDescent="0.3">
      <c r="B21" s="7"/>
      <c r="C21" s="7"/>
      <c r="D21" s="7"/>
      <c r="E21" s="7"/>
      <c r="F21" s="7"/>
      <c r="G21" s="7"/>
      <c r="H21" s="7"/>
      <c r="I21" s="7">
        <v>0</v>
      </c>
      <c r="J21" s="7"/>
    </row>
    <row r="22" spans="2:10" ht="16.8" x14ac:dyDescent="0.3">
      <c r="B22" s="7"/>
      <c r="C22" s="7"/>
      <c r="D22" s="7"/>
      <c r="E22" s="7"/>
      <c r="F22" s="7"/>
      <c r="G22" s="7"/>
      <c r="H22" s="7"/>
      <c r="I22" s="7"/>
      <c r="J22" s="7"/>
    </row>
    <row r="23" spans="2:10" ht="16.8" x14ac:dyDescent="0.3">
      <c r="B23" s="7"/>
      <c r="C23" s="7"/>
      <c r="D23" s="7"/>
      <c r="E23" s="7"/>
      <c r="F23" s="7"/>
      <c r="G23" s="7"/>
      <c r="H23" s="7"/>
      <c r="I23" s="7"/>
      <c r="J23" s="7"/>
    </row>
    <row r="24" spans="2:10" ht="16.8" x14ac:dyDescent="0.3">
      <c r="B24" s="7"/>
      <c r="C24" s="7"/>
      <c r="D24" s="7"/>
      <c r="E24" s="7"/>
      <c r="F24" s="7"/>
      <c r="G24" s="7"/>
      <c r="H24" s="7"/>
      <c r="I24" s="7"/>
      <c r="J24" s="7"/>
    </row>
    <row r="25" spans="2:10" ht="16.8" x14ac:dyDescent="0.3">
      <c r="B25" s="7"/>
      <c r="C25" s="7"/>
      <c r="D25" s="7"/>
      <c r="E25" s="7"/>
      <c r="F25" s="7"/>
      <c r="G25" s="7"/>
      <c r="H25" s="7"/>
      <c r="I25" s="7"/>
      <c r="J25" s="7"/>
    </row>
    <row r="26" spans="2:10" ht="16.8" x14ac:dyDescent="0.3">
      <c r="B26" s="7"/>
      <c r="C26" s="7"/>
      <c r="D26" s="7"/>
      <c r="E26" s="7"/>
      <c r="F26" s="7"/>
      <c r="G26" s="7"/>
      <c r="H26" s="7"/>
      <c r="I26" s="7"/>
      <c r="J26" s="7"/>
    </row>
  </sheetData>
  <mergeCells count="1">
    <mergeCell ref="C9:J9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hodnotící tabulka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Tomáš Hlavenka</dc:creator>
  <cp:lastModifiedBy>Adéla Palovská</cp:lastModifiedBy>
  <dcterms:created xsi:type="dcterms:W3CDTF">2025-08-01T05:24:17Z</dcterms:created>
  <dcterms:modified xsi:type="dcterms:W3CDTF">2025-08-22T09:51:47Z</dcterms:modified>
</cp:coreProperties>
</file>