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Projekty_DOKUMENTY\2016\Ostrov - ZŠ Masarykova\Rozdělení  12-2019\"/>
    </mc:Choice>
  </mc:AlternateContent>
  <xr:revisionPtr revIDLastSave="0" documentId="8_{87FF0F26-9069-4576-97B9-906454FE4365}" xr6:coauthVersionLast="45" xr6:coauthVersionMax="45" xr10:uidLastSave="{00000000-0000-0000-0000-000000000000}"/>
  <bookViews>
    <workbookView xWindow="-24120" yWindow="-120" windowWidth="24240" windowHeight="17640" tabRatio="211" xr2:uid="{00000000-000D-0000-FFFF-FFFF00000000}"/>
  </bookViews>
  <sheets>
    <sheet name="Seznam 1" sheetId="1" r:id="rId1"/>
    <sheet name="TZ (1.)" sheetId="2" r:id="rId2"/>
    <sheet name="Výkres (2.)" sheetId="3" r:id="rId3"/>
    <sheet name="Štítek na CD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O41" i="3" l="1"/>
  <c r="K44" i="4"/>
</calcChain>
</file>

<file path=xl/sharedStrings.xml><?xml version="1.0" encoding="utf-8"?>
<sst xmlns="http://schemas.openxmlformats.org/spreadsheetml/2006/main" count="220" uniqueCount="60">
  <si>
    <t>Číslo archivní</t>
  </si>
  <si>
    <t>BPO 9-105030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</si>
  <si>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</si>
  <si>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</si>
  <si>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</si>
  <si>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</si>
  <si>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</si>
  <si>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</si>
  <si>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</si>
  <si>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</si>
  <si>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</si>
  <si>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</si>
  <si>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6-105031</t>
  </si>
  <si>
    <t>Technická zpráva</t>
  </si>
  <si>
    <t>0</t>
  </si>
  <si>
    <t/>
  </si>
  <si>
    <t>2.</t>
  </si>
  <si>
    <t>BPO 2-105032</t>
  </si>
  <si>
    <t>Dílny</t>
  </si>
  <si>
    <t>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</si>
  <si>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</si>
  <si>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</si>
  <si>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</si>
  <si>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</si>
  <si>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</si>
  <si>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</si>
  <si>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</si>
  <si>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</si>
  <si>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</si>
  <si>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</si>
  <si>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</si>
  <si>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</si>
  <si>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</si>
  <si>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</si>
  <si>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</si>
  <si>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</si>
  <si>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</si>
  <si>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Vzduchotechnika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</si>
  <si>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</si>
  <si>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</si>
  <si>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</si>
  <si>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</si>
  <si>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</si>
  <si>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</si>
  <si>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</si>
  <si>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</si>
  <si>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</si>
  <si>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</si>
  <si>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</si>
  <si>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</si>
  <si>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</si>
  <si>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</si>
  <si>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</si>
  <si>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</si>
  <si>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</si>
  <si>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</si>
  <si>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</si>
  <si>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</si>
  <si>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</si>
  <si>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Matoušek Petr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</si>
</sst>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20" fontId="55" fillId="0" borderId="167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tabSelected="1" workbookViewId="0">
      <selection activeCell="M7" sqref="M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330">
        <v>7.6388888888888895E-2</v>
      </c>
      <c r="N6" s="143" t="s">
        <v>15</v>
      </c>
      <c r="O6" s="144"/>
    </row>
    <row r="7" spans="1:15" ht="19.350000000000001" customHeight="1" x14ac:dyDescent="0.25">
      <c r="A7" s="155" t="s">
        <v>15</v>
      </c>
      <c r="B7" s="156"/>
      <c r="C7" s="143" t="s">
        <v>15</v>
      </c>
      <c r="D7" s="156"/>
      <c r="E7" s="156"/>
      <c r="F7" s="157" t="s">
        <v>15</v>
      </c>
      <c r="G7" s="156"/>
      <c r="H7" s="156"/>
      <c r="I7" s="156"/>
      <c r="J7" s="156"/>
      <c r="K7" s="143" t="s">
        <v>15</v>
      </c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15</v>
      </c>
      <c r="B8" s="156"/>
      <c r="C8" s="143" t="s">
        <v>15</v>
      </c>
      <c r="D8" s="156"/>
      <c r="E8" s="156"/>
      <c r="F8" s="157" t="s">
        <v>15</v>
      </c>
      <c r="G8" s="156"/>
      <c r="H8" s="156"/>
      <c r="I8" s="156"/>
      <c r="J8" s="156"/>
      <c r="K8" s="143" t="s">
        <v>15</v>
      </c>
      <c r="L8" s="156"/>
      <c r="M8" s="90" t="s">
        <v>15</v>
      </c>
      <c r="N8" s="143" t="s">
        <v>15</v>
      </c>
      <c r="O8" s="144"/>
    </row>
    <row r="9" spans="1:15" ht="19.350000000000001" customHeight="1" x14ac:dyDescent="0.25">
      <c r="A9" s="155" t="s">
        <v>15</v>
      </c>
      <c r="B9" s="156"/>
      <c r="C9" s="143" t="s">
        <v>15</v>
      </c>
      <c r="D9" s="156"/>
      <c r="E9" s="156"/>
      <c r="F9" s="157" t="s">
        <v>15</v>
      </c>
      <c r="G9" s="156"/>
      <c r="H9" s="156"/>
      <c r="I9" s="156"/>
      <c r="J9" s="156"/>
      <c r="K9" s="143" t="s">
        <v>15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20</v>
      </c>
      <c r="B31" s="86"/>
      <c r="C31" s="167" t="s">
        <v>21</v>
      </c>
      <c r="D31" s="140"/>
      <c r="E31" s="140"/>
      <c r="F31" s="140"/>
      <c r="G31" s="140"/>
      <c r="H31" s="140"/>
      <c r="I31" s="167" t="s">
        <v>22</v>
      </c>
      <c r="J31" s="88"/>
      <c r="K31" s="167" t="s">
        <v>23</v>
      </c>
      <c r="L31" s="140"/>
      <c r="M31" s="140"/>
      <c r="N31" s="167" t="s">
        <v>24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25</v>
      </c>
      <c r="E35" s="141" t="s">
        <v>26</v>
      </c>
      <c r="F35" s="132" t="s">
        <v>27</v>
      </c>
      <c r="G35" s="133"/>
      <c r="H35" s="133"/>
      <c r="I35" s="133"/>
      <c r="J35" s="134"/>
      <c r="K35" s="158" t="s">
        <v>28</v>
      </c>
      <c r="L35" s="159"/>
      <c r="M35" s="161" t="s">
        <v>29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30</v>
      </c>
      <c r="L36" s="109"/>
      <c r="M36" s="107" t="s">
        <v>31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32</v>
      </c>
      <c r="F37" s="94" t="s">
        <v>15</v>
      </c>
      <c r="G37" s="95"/>
      <c r="H37" s="95"/>
      <c r="I37" s="95"/>
      <c r="J37" s="96"/>
      <c r="K37" s="108" t="s">
        <v>33</v>
      </c>
      <c r="L37" s="109"/>
      <c r="M37" s="91" t="s">
        <v>34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35</v>
      </c>
      <c r="L38" s="109"/>
      <c r="M38" s="107" t="s">
        <v>59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36</v>
      </c>
      <c r="F39" s="97" t="s">
        <v>37</v>
      </c>
      <c r="G39" s="98"/>
      <c r="H39" s="98"/>
      <c r="I39" s="98"/>
      <c r="J39" s="98"/>
      <c r="K39" s="102" t="s">
        <v>38</v>
      </c>
      <c r="L39" s="103"/>
      <c r="M39" s="104" t="str">
        <f>K3</f>
        <v>9290-25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39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40</v>
      </c>
      <c r="F41" s="110" t="s">
        <v>41</v>
      </c>
      <c r="G41" s="111"/>
      <c r="H41" s="111"/>
      <c r="I41" s="111"/>
      <c r="J41" s="112"/>
      <c r="K41" s="126" t="str">
        <f>K1</f>
        <v>BPO 9-105030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4" t="str">
        <f>'Seznam 1'!A31</f>
        <v>INDEX</v>
      </c>
      <c r="C28" s="36">
        <f>'Seznam 1'!B31</f>
        <v>0</v>
      </c>
      <c r="D28" s="237" t="str">
        <f>'Seznam 1'!C31</f>
        <v>ZMĚNA</v>
      </c>
      <c r="E28" s="205">
        <f>'Seznam 1'!D31</f>
        <v>0</v>
      </c>
      <c r="F28" s="206"/>
      <c r="G28" s="206"/>
      <c r="H28" s="206"/>
      <c r="I28" s="206"/>
      <c r="J28" s="206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7">
        <f>'Seznam 1'!L31</f>
        <v>0</v>
      </c>
      <c r="O28" s="228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5"/>
      <c r="C29" s="37">
        <f>'Seznam 1'!B32</f>
        <v>0</v>
      </c>
      <c r="D29" s="238"/>
      <c r="E29" s="207">
        <f>'Seznam 1'!D32</f>
        <v>0</v>
      </c>
      <c r="F29" s="208"/>
      <c r="G29" s="208"/>
      <c r="H29" s="208"/>
      <c r="I29" s="208"/>
      <c r="J29" s="208"/>
      <c r="K29" s="203"/>
      <c r="L29" s="40">
        <f>'Seznam 1'!J32</f>
        <v>0</v>
      </c>
      <c r="M29" s="203"/>
      <c r="N29" s="229">
        <f>'Seznam 1'!L32</f>
        <v>0</v>
      </c>
      <c r="O29" s="230"/>
      <c r="P29" s="203"/>
      <c r="Q29" s="43">
        <f>'Seznam 1'!O32</f>
        <v>0</v>
      </c>
    </row>
    <row r="30" spans="2:18" ht="15.95" customHeight="1" thickBot="1" x14ac:dyDescent="0.25">
      <c r="B30" s="236"/>
      <c r="C30" s="38">
        <f>'Seznam 1'!B33</f>
        <v>0</v>
      </c>
      <c r="D30" s="239"/>
      <c r="E30" s="209">
        <f>'Seznam 1'!D33</f>
        <v>0</v>
      </c>
      <c r="F30" s="210"/>
      <c r="G30" s="210"/>
      <c r="H30" s="210"/>
      <c r="I30" s="210"/>
      <c r="J30" s="210"/>
      <c r="K30" s="204"/>
      <c r="L30" s="41">
        <f>'Seznam 1'!J33</f>
        <v>0</v>
      </c>
      <c r="M30" s="204"/>
      <c r="N30" s="232">
        <f>'Seznam 1'!L33</f>
        <v>0</v>
      </c>
      <c r="O30" s="233"/>
      <c r="P30" s="204"/>
      <c r="Q30" s="44">
        <f>'Seznam 1'!O33</f>
        <v>0</v>
      </c>
      <c r="R30" s="4"/>
    </row>
    <row r="31" spans="2:18" ht="18" customHeight="1" thickBot="1" x14ac:dyDescent="0.25">
      <c r="B31" s="214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</row>
    <row r="32" spans="2:18" ht="18" customHeight="1" x14ac:dyDescent="0.2">
      <c r="B32" s="185" t="s">
        <v>42</v>
      </c>
      <c r="C32" s="186"/>
      <c r="D32" s="186"/>
      <c r="E32" s="186"/>
      <c r="F32" s="189"/>
      <c r="G32" s="189"/>
      <c r="H32" s="17"/>
      <c r="I32" s="18" t="s">
        <v>43</v>
      </c>
      <c r="J32" s="189" t="str">
        <f>'Seznam 1'!M36</f>
        <v>Dušek Jan Ing.</v>
      </c>
      <c r="K32" s="189"/>
      <c r="L32" s="189"/>
      <c r="M32" s="200"/>
      <c r="N32" s="201"/>
      <c r="O32" s="201"/>
      <c r="P32" s="196" t="s">
        <v>15</v>
      </c>
      <c r="Q32" s="197"/>
    </row>
    <row r="33" spans="2:17" ht="18" customHeight="1" x14ac:dyDescent="0.2">
      <c r="B33" s="187" t="s">
        <v>44</v>
      </c>
      <c r="C33" s="188"/>
      <c r="D33" s="188"/>
      <c r="E33" s="188"/>
      <c r="F33" s="190" t="s">
        <v>59</v>
      </c>
      <c r="G33" s="190"/>
      <c r="H33" s="19"/>
      <c r="I33" s="20" t="s">
        <v>45</v>
      </c>
      <c r="J33" s="190"/>
      <c r="K33" s="190"/>
      <c r="L33" s="190"/>
      <c r="M33" s="231"/>
      <c r="N33" s="198"/>
      <c r="O33" s="198"/>
      <c r="P33" s="198"/>
      <c r="Q33" s="199"/>
    </row>
    <row r="34" spans="2:17" ht="15.95" customHeight="1" x14ac:dyDescent="0.2">
      <c r="B34" s="22"/>
      <c r="C34" s="23"/>
      <c r="D34" s="23"/>
      <c r="E34" s="23"/>
      <c r="F34" s="24" t="s">
        <v>46</v>
      </c>
      <c r="G34" s="176" t="str">
        <f>'Seznam 1'!E35</f>
        <v xml:space="preserve"> ZAKÁZKA:</v>
      </c>
      <c r="H34" s="180" t="str">
        <f>'Seznam 1'!F35</f>
        <v>ZŠ Masarykova, Ostrov - 2. etapa, rekonstrukce učebny řemeslných oborů ve vazbě na zajištění bezbariérovosti školy</v>
      </c>
      <c r="I34" s="181"/>
      <c r="J34" s="181"/>
      <c r="K34" s="181"/>
      <c r="L34" s="181"/>
      <c r="M34" s="181"/>
      <c r="N34" s="182"/>
      <c r="O34" s="30" t="s">
        <v>47</v>
      </c>
      <c r="P34" s="225" t="s">
        <v>48</v>
      </c>
      <c r="Q34" s="226"/>
    </row>
    <row r="35" spans="2:17" ht="15.95" customHeight="1" x14ac:dyDescent="0.2">
      <c r="B35" s="25"/>
      <c r="C35" s="16"/>
      <c r="D35" s="16"/>
      <c r="E35" s="16"/>
      <c r="F35" s="26"/>
      <c r="G35" s="178"/>
      <c r="H35" s="183"/>
      <c r="I35" s="183"/>
      <c r="J35" s="183"/>
      <c r="K35" s="183"/>
      <c r="L35" s="183"/>
      <c r="M35" s="183"/>
      <c r="N35" s="184"/>
      <c r="O35" s="31" t="s">
        <v>14</v>
      </c>
      <c r="P35" s="191" t="s">
        <v>11</v>
      </c>
      <c r="Q35" s="192"/>
    </row>
    <row r="36" spans="2:17" ht="15.95" customHeight="1" x14ac:dyDescent="0.2">
      <c r="B36" s="25"/>
      <c r="C36" s="16"/>
      <c r="D36" s="16"/>
      <c r="E36" s="16"/>
      <c r="F36" s="26"/>
      <c r="G36" s="178"/>
      <c r="H36" s="183"/>
      <c r="I36" s="183"/>
      <c r="J36" s="183"/>
      <c r="K36" s="183"/>
      <c r="L36" s="183"/>
      <c r="M36" s="183"/>
      <c r="N36" s="184"/>
      <c r="O36" s="32" t="s">
        <v>49</v>
      </c>
      <c r="P36" s="193"/>
      <c r="Q36" s="192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328" t="s">
        <v>37</v>
      </c>
      <c r="I37" s="328"/>
      <c r="J37" s="328"/>
      <c r="K37" s="328"/>
      <c r="L37" s="328"/>
      <c r="M37" s="328"/>
      <c r="N37" s="329"/>
      <c r="O37" s="33" t="str">
        <f>'Seznam 1'!M37</f>
        <v>DSJ</v>
      </c>
      <c r="P37" s="193"/>
      <c r="Q37" s="192"/>
    </row>
    <row r="38" spans="2:17" ht="15.95" customHeight="1" x14ac:dyDescent="0.2">
      <c r="B38" s="25"/>
      <c r="C38" s="16"/>
      <c r="D38" s="16"/>
      <c r="E38" s="16"/>
      <c r="F38" s="26"/>
      <c r="G38" s="179"/>
      <c r="H38" s="328"/>
      <c r="I38" s="328"/>
      <c r="J38" s="328"/>
      <c r="K38" s="328"/>
      <c r="L38" s="328"/>
      <c r="M38" s="328"/>
      <c r="N38" s="329"/>
      <c r="O38" s="34" t="s">
        <v>50</v>
      </c>
      <c r="P38" s="193"/>
      <c r="Q38" s="192"/>
    </row>
    <row r="39" spans="2:17" ht="15.95" customHeight="1" x14ac:dyDescent="0.2">
      <c r="B39" s="25"/>
      <c r="C39" s="16"/>
      <c r="D39" s="16"/>
      <c r="E39" s="16"/>
      <c r="F39" s="26"/>
      <c r="G39" s="179"/>
      <c r="H39" s="328"/>
      <c r="I39" s="328"/>
      <c r="J39" s="328"/>
      <c r="K39" s="328"/>
      <c r="L39" s="328"/>
      <c r="M39" s="328"/>
      <c r="N39" s="329"/>
      <c r="O39" s="35" t="str">
        <f>'Seznam 1'!M35</f>
        <v>09.12.2019</v>
      </c>
      <c r="P39" s="194"/>
      <c r="Q39" s="195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223" t="s">
        <v>13</v>
      </c>
      <c r="I40" s="183"/>
      <c r="J40" s="183"/>
      <c r="K40" s="183"/>
      <c r="L40" s="183"/>
      <c r="M40" s="183"/>
      <c r="N40" s="184"/>
      <c r="O40" s="217" t="s">
        <v>3</v>
      </c>
      <c r="P40" s="218"/>
      <c r="Q40" s="219"/>
    </row>
    <row r="41" spans="2:17" ht="20.100000000000001" customHeight="1" thickBot="1" x14ac:dyDescent="0.25">
      <c r="B41" s="25"/>
      <c r="C41" s="16"/>
      <c r="D41" s="16"/>
      <c r="E41" s="16"/>
      <c r="F41" s="26"/>
      <c r="G41" s="216"/>
      <c r="H41" s="224"/>
      <c r="I41" s="224"/>
      <c r="J41" s="224"/>
      <c r="K41" s="224"/>
      <c r="L41" s="224"/>
      <c r="M41" s="183"/>
      <c r="N41" s="184"/>
      <c r="O41" s="220" t="str">
        <f>'Seznam 1'!M39</f>
        <v>9290-25</v>
      </c>
      <c r="P41" s="221"/>
      <c r="Q41" s="222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324" t="str">
        <f>'Seznam 1'!F41</f>
        <v>Město Ostrov</v>
      </c>
      <c r="I42" s="324"/>
      <c r="J42" s="324"/>
      <c r="K42" s="324"/>
      <c r="L42" s="325"/>
      <c r="M42" s="211" t="str">
        <f>'Seznam 1'!K40</f>
        <v>Číslo archivní:</v>
      </c>
      <c r="N42" s="212"/>
      <c r="O42" s="212"/>
      <c r="P42" s="212"/>
      <c r="Q42" s="213"/>
    </row>
    <row r="43" spans="2:17" ht="6" customHeight="1" x14ac:dyDescent="0.2">
      <c r="B43" s="25"/>
      <c r="C43" s="16"/>
      <c r="D43" s="16"/>
      <c r="E43" s="16"/>
      <c r="F43" s="26"/>
      <c r="G43" s="177"/>
      <c r="H43" s="326"/>
      <c r="I43" s="326"/>
      <c r="J43" s="326"/>
      <c r="K43" s="326"/>
      <c r="L43" s="327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topLeftCell="A19" zoomScale="81" workbookViewId="0">
      <selection activeCell="L53" sqref="L5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4" t="str">
        <f>'Seznam 1'!A31</f>
        <v>INDEX</v>
      </c>
      <c r="C28" s="36">
        <f>'Seznam 1'!B31</f>
        <v>0</v>
      </c>
      <c r="D28" s="237" t="str">
        <f>'Seznam 1'!C31</f>
        <v>ZMĚNA</v>
      </c>
      <c r="E28" s="205">
        <f>'Seznam 1'!D31</f>
        <v>0</v>
      </c>
      <c r="F28" s="206"/>
      <c r="G28" s="206"/>
      <c r="H28" s="206"/>
      <c r="I28" s="206"/>
      <c r="J28" s="206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7">
        <f>'Seznam 1'!L31</f>
        <v>0</v>
      </c>
      <c r="O28" s="228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5"/>
      <c r="C29" s="37">
        <f>'Seznam 1'!B32</f>
        <v>0</v>
      </c>
      <c r="D29" s="238"/>
      <c r="E29" s="207">
        <f>'Seznam 1'!D32</f>
        <v>0</v>
      </c>
      <c r="F29" s="208"/>
      <c r="G29" s="208"/>
      <c r="H29" s="208"/>
      <c r="I29" s="208"/>
      <c r="J29" s="208"/>
      <c r="K29" s="203"/>
      <c r="L29" s="40">
        <f>'Seznam 1'!J32</f>
        <v>0</v>
      </c>
      <c r="M29" s="203"/>
      <c r="N29" s="229">
        <f>'Seznam 1'!L32</f>
        <v>0</v>
      </c>
      <c r="O29" s="230"/>
      <c r="P29" s="203"/>
      <c r="Q29" s="43">
        <f>'Seznam 1'!O32</f>
        <v>0</v>
      </c>
    </row>
    <row r="30" spans="2:18" ht="15.95" customHeight="1" thickBot="1" x14ac:dyDescent="0.25">
      <c r="B30" s="236"/>
      <c r="C30" s="38">
        <f>'Seznam 1'!B33</f>
        <v>0</v>
      </c>
      <c r="D30" s="239"/>
      <c r="E30" s="209">
        <f>'Seznam 1'!D33</f>
        <v>0</v>
      </c>
      <c r="F30" s="210"/>
      <c r="G30" s="210"/>
      <c r="H30" s="210"/>
      <c r="I30" s="210"/>
      <c r="J30" s="210"/>
      <c r="K30" s="204"/>
      <c r="L30" s="41">
        <f>'Seznam 1'!J33</f>
        <v>0</v>
      </c>
      <c r="M30" s="204"/>
      <c r="N30" s="232">
        <f>'Seznam 1'!L33</f>
        <v>0</v>
      </c>
      <c r="O30" s="233"/>
      <c r="P30" s="204"/>
      <c r="Q30" s="44">
        <f>'Seznam 1'!O33</f>
        <v>0</v>
      </c>
      <c r="R30" s="4"/>
    </row>
    <row r="31" spans="2:18" ht="18" customHeight="1" thickBot="1" x14ac:dyDescent="0.25">
      <c r="B31" s="214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</row>
    <row r="32" spans="2:18" ht="18" customHeight="1" x14ac:dyDescent="0.2">
      <c r="B32" s="185" t="s">
        <v>42</v>
      </c>
      <c r="C32" s="186"/>
      <c r="D32" s="186"/>
      <c r="E32" s="186"/>
      <c r="F32" s="189"/>
      <c r="G32" s="189"/>
      <c r="H32" s="17"/>
      <c r="I32" s="18" t="s">
        <v>43</v>
      </c>
      <c r="J32" s="189" t="str">
        <f>'Seznam 1'!M36</f>
        <v>Dušek Jan Ing.</v>
      </c>
      <c r="K32" s="189"/>
      <c r="L32" s="189"/>
      <c r="M32" s="200"/>
      <c r="N32" s="201"/>
      <c r="O32" s="201"/>
      <c r="P32" s="196" t="s">
        <v>15</v>
      </c>
      <c r="Q32" s="197"/>
    </row>
    <row r="33" spans="2:17" ht="18" customHeight="1" x14ac:dyDescent="0.2">
      <c r="B33" s="187" t="s">
        <v>44</v>
      </c>
      <c r="C33" s="188"/>
      <c r="D33" s="188"/>
      <c r="E33" s="188"/>
      <c r="F33" s="190" t="s">
        <v>59</v>
      </c>
      <c r="G33" s="190"/>
      <c r="H33" s="19"/>
      <c r="I33" s="20" t="s">
        <v>45</v>
      </c>
      <c r="J33" s="190"/>
      <c r="K33" s="190"/>
      <c r="L33" s="190"/>
      <c r="M33" s="231"/>
      <c r="N33" s="198"/>
      <c r="O33" s="198"/>
      <c r="P33" s="198"/>
      <c r="Q33" s="199"/>
    </row>
    <row r="34" spans="2:17" ht="15.95" customHeight="1" x14ac:dyDescent="0.2">
      <c r="B34" s="22"/>
      <c r="C34" s="23"/>
      <c r="D34" s="23"/>
      <c r="E34" s="23"/>
      <c r="F34" s="24" t="s">
        <v>46</v>
      </c>
      <c r="G34" s="176" t="str">
        <f>'Seznam 1'!E35</f>
        <v xml:space="preserve"> ZAKÁZKA:</v>
      </c>
      <c r="H34" s="180" t="str">
        <f>'Seznam 1'!F35</f>
        <v>ZŠ Masarykova, Ostrov - 2. etapa, rekonstrukce učebny řemeslných oborů ve vazbě na zajištění bezbariérovosti školy</v>
      </c>
      <c r="I34" s="181"/>
      <c r="J34" s="181"/>
      <c r="K34" s="181"/>
      <c r="L34" s="181"/>
      <c r="M34" s="181"/>
      <c r="N34" s="182"/>
      <c r="O34" s="30" t="s">
        <v>47</v>
      </c>
      <c r="P34" s="225" t="s">
        <v>48</v>
      </c>
      <c r="Q34" s="226"/>
    </row>
    <row r="35" spans="2:17" ht="15.95" customHeight="1" x14ac:dyDescent="0.2">
      <c r="B35" s="25"/>
      <c r="C35" s="16"/>
      <c r="D35" s="16"/>
      <c r="E35" s="16"/>
      <c r="F35" s="26"/>
      <c r="G35" s="178"/>
      <c r="H35" s="183"/>
      <c r="I35" s="183"/>
      <c r="J35" s="183"/>
      <c r="K35" s="183"/>
      <c r="L35" s="183"/>
      <c r="M35" s="183"/>
      <c r="N35" s="184"/>
      <c r="O35" s="31" t="s">
        <v>19</v>
      </c>
      <c r="P35" s="191" t="s">
        <v>16</v>
      </c>
      <c r="Q35" s="192"/>
    </row>
    <row r="36" spans="2:17" ht="15.95" customHeight="1" x14ac:dyDescent="0.2">
      <c r="B36" s="25"/>
      <c r="C36" s="16"/>
      <c r="D36" s="16"/>
      <c r="E36" s="16"/>
      <c r="F36" s="26"/>
      <c r="G36" s="178"/>
      <c r="H36" s="183"/>
      <c r="I36" s="183"/>
      <c r="J36" s="183"/>
      <c r="K36" s="183"/>
      <c r="L36" s="183"/>
      <c r="M36" s="183"/>
      <c r="N36" s="184"/>
      <c r="O36" s="32" t="s">
        <v>49</v>
      </c>
      <c r="P36" s="193"/>
      <c r="Q36" s="192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328" t="s">
        <v>37</v>
      </c>
      <c r="I37" s="328"/>
      <c r="J37" s="328"/>
      <c r="K37" s="328"/>
      <c r="L37" s="328"/>
      <c r="M37" s="328"/>
      <c r="N37" s="329"/>
      <c r="O37" s="33" t="str">
        <f>'Seznam 1'!M37</f>
        <v>DSJ</v>
      </c>
      <c r="P37" s="193"/>
      <c r="Q37" s="192"/>
    </row>
    <row r="38" spans="2:17" ht="15.95" customHeight="1" x14ac:dyDescent="0.2">
      <c r="B38" s="25"/>
      <c r="C38" s="16"/>
      <c r="D38" s="16"/>
      <c r="E38" s="16"/>
      <c r="F38" s="26"/>
      <c r="G38" s="179"/>
      <c r="H38" s="328"/>
      <c r="I38" s="328"/>
      <c r="J38" s="328"/>
      <c r="K38" s="328"/>
      <c r="L38" s="328"/>
      <c r="M38" s="328"/>
      <c r="N38" s="329"/>
      <c r="O38" s="34" t="s">
        <v>50</v>
      </c>
      <c r="P38" s="193"/>
      <c r="Q38" s="192"/>
    </row>
    <row r="39" spans="2:17" ht="15.95" customHeight="1" x14ac:dyDescent="0.2">
      <c r="B39" s="25"/>
      <c r="C39" s="16"/>
      <c r="D39" s="16"/>
      <c r="E39" s="16"/>
      <c r="F39" s="26"/>
      <c r="G39" s="179"/>
      <c r="H39" s="328"/>
      <c r="I39" s="328"/>
      <c r="J39" s="328"/>
      <c r="K39" s="328"/>
      <c r="L39" s="328"/>
      <c r="M39" s="328"/>
      <c r="N39" s="329"/>
      <c r="O39" s="35" t="str">
        <f>'Seznam 1'!M35</f>
        <v>09.12.2019</v>
      </c>
      <c r="P39" s="194"/>
      <c r="Q39" s="195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223" t="s">
        <v>18</v>
      </c>
      <c r="I40" s="183"/>
      <c r="J40" s="183"/>
      <c r="K40" s="183"/>
      <c r="L40" s="183"/>
      <c r="M40" s="183"/>
      <c r="N40" s="184"/>
      <c r="O40" s="217" t="s">
        <v>3</v>
      </c>
      <c r="P40" s="218"/>
      <c r="Q40" s="219"/>
    </row>
    <row r="41" spans="2:17" ht="20.100000000000001" customHeight="1" thickBot="1" x14ac:dyDescent="0.25">
      <c r="B41" s="25"/>
      <c r="C41" s="16"/>
      <c r="D41" s="16"/>
      <c r="E41" s="16"/>
      <c r="F41" s="26"/>
      <c r="G41" s="216"/>
      <c r="H41" s="224"/>
      <c r="I41" s="224"/>
      <c r="J41" s="224"/>
      <c r="K41" s="224"/>
      <c r="L41" s="224"/>
      <c r="M41" s="183"/>
      <c r="N41" s="184"/>
      <c r="O41" s="220" t="str">
        <f>'Seznam 1'!M39</f>
        <v>9290-25</v>
      </c>
      <c r="P41" s="221"/>
      <c r="Q41" s="222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324" t="str">
        <f>'Seznam 1'!F41</f>
        <v>Město Ostrov</v>
      </c>
      <c r="I42" s="324"/>
      <c r="J42" s="324"/>
      <c r="K42" s="324"/>
      <c r="L42" s="325"/>
      <c r="M42" s="211" t="str">
        <f>'Seznam 1'!K40</f>
        <v>Číslo archivní:</v>
      </c>
      <c r="N42" s="212"/>
      <c r="O42" s="212"/>
      <c r="P42" s="212"/>
      <c r="Q42" s="213"/>
    </row>
    <row r="43" spans="2:17" ht="6" customHeight="1" x14ac:dyDescent="0.2">
      <c r="B43" s="25"/>
      <c r="C43" s="16"/>
      <c r="D43" s="16"/>
      <c r="E43" s="16"/>
      <c r="F43" s="26"/>
      <c r="G43" s="177"/>
      <c r="H43" s="326"/>
      <c r="I43" s="326"/>
      <c r="J43" s="326"/>
      <c r="K43" s="326"/>
      <c r="L43" s="327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R52"/>
  <sheetViews>
    <sheetView showGridLines="0" showRowColHeaders="0" showZeros="0" topLeftCell="A19" zoomScale="85" workbookViewId="0">
      <selection activeCell="F22" sqref="F22:J2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0"/>
      <c r="L1" s="240"/>
      <c r="M1" s="241"/>
      <c r="N1" s="241"/>
      <c r="O1" s="24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2"/>
      <c r="L2" s="242"/>
      <c r="M2" s="243"/>
      <c r="N2" s="243"/>
      <c r="O2" s="24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4"/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6"/>
      <c r="P22" s="46"/>
    </row>
    <row r="23" spans="1:17" ht="11.25" customHeight="1" x14ac:dyDescent="0.2">
      <c r="A23" s="244"/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6"/>
      <c r="P23" s="46"/>
    </row>
    <row r="24" spans="1:17" ht="11.25" customHeight="1" x14ac:dyDescent="0.2">
      <c r="A24" s="244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6"/>
      <c r="P24" s="46"/>
    </row>
    <row r="25" spans="1:17" ht="11.25" customHeight="1" x14ac:dyDescent="0.2">
      <c r="A25" s="244"/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6"/>
      <c r="P25" s="46"/>
    </row>
    <row r="26" spans="1:17" ht="11.25" customHeight="1" x14ac:dyDescent="0.2">
      <c r="A26" s="244"/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6"/>
      <c r="P26" s="46"/>
    </row>
    <row r="27" spans="1:17" ht="11.25" customHeight="1" x14ac:dyDescent="0.2">
      <c r="A27" s="244"/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6"/>
      <c r="P27" s="46"/>
    </row>
    <row r="28" spans="1:17" ht="11.25" customHeight="1" x14ac:dyDescent="0.2">
      <c r="A28" s="244"/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6"/>
      <c r="P28" s="46"/>
    </row>
    <row r="29" spans="1:17" ht="11.25" customHeight="1" x14ac:dyDescent="0.25">
      <c r="A29" s="244"/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6"/>
      <c r="P29" s="62"/>
    </row>
    <row r="30" spans="1:17" ht="11.25" customHeight="1" x14ac:dyDescent="0.25">
      <c r="A30" s="244"/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6"/>
      <c r="P30" s="62"/>
    </row>
    <row r="31" spans="1:17" ht="11.25" customHeight="1" x14ac:dyDescent="0.2">
      <c r="A31" s="254" t="str">
        <f>'Seznam 1'!A31</f>
        <v>INDEX</v>
      </c>
      <c r="B31" s="72">
        <f>'Seznam 1'!B31</f>
        <v>0</v>
      </c>
      <c r="C31" s="257" t="str">
        <f>'Seznam 1'!C31</f>
        <v>ZMĚNA</v>
      </c>
      <c r="D31" s="251">
        <f>'Seznam 1'!D31</f>
        <v>0</v>
      </c>
      <c r="E31" s="291"/>
      <c r="F31" s="291"/>
      <c r="G31" s="291"/>
      <c r="H31" s="291"/>
      <c r="I31" s="257" t="str">
        <f>'Seznam 1'!I31</f>
        <v>DATUM</v>
      </c>
      <c r="J31" s="71">
        <f>'Seznam 1'!J31</f>
        <v>0</v>
      </c>
      <c r="K31" s="257" t="str">
        <f>'Seznam 1'!K31</f>
        <v>JMÉNO</v>
      </c>
      <c r="L31" s="251">
        <f>'Seznam 1'!L31</f>
        <v>0</v>
      </c>
      <c r="M31" s="252"/>
      <c r="N31" s="25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55"/>
      <c r="B32" s="69">
        <f>'Seznam 1'!B32</f>
        <v>0</v>
      </c>
      <c r="C32" s="258"/>
      <c r="D32" s="249">
        <f>'Seznam 1'!D32</f>
        <v>0</v>
      </c>
      <c r="E32" s="250"/>
      <c r="F32" s="250"/>
      <c r="G32" s="250"/>
      <c r="H32" s="250"/>
      <c r="I32" s="258"/>
      <c r="J32" s="68">
        <f>'Seznam 1'!J32</f>
        <v>0</v>
      </c>
      <c r="K32" s="258"/>
      <c r="L32" s="249">
        <f>'Seznam 1'!L32</f>
        <v>0</v>
      </c>
      <c r="M32" s="253"/>
      <c r="N32" s="258"/>
      <c r="O32" s="67">
        <f>'Seznam 1'!O32</f>
        <v>0</v>
      </c>
      <c r="P32" s="63"/>
      <c r="Q32" s="46"/>
    </row>
    <row r="33" spans="1:18" ht="11.25" customHeight="1" x14ac:dyDescent="0.2">
      <c r="A33" s="256"/>
      <c r="B33" s="66">
        <f>'Seznam 1'!B33</f>
        <v>0</v>
      </c>
      <c r="C33" s="259"/>
      <c r="D33" s="261">
        <f>'Seznam 1'!D33</f>
        <v>0</v>
      </c>
      <c r="E33" s="277"/>
      <c r="F33" s="277"/>
      <c r="G33" s="277"/>
      <c r="H33" s="277"/>
      <c r="I33" s="259"/>
      <c r="J33" s="65">
        <f>'Seznam 1'!J32</f>
        <v>0</v>
      </c>
      <c r="K33" s="259"/>
      <c r="L33" s="261">
        <f>'Seznam 1'!L32</f>
        <v>0</v>
      </c>
      <c r="M33" s="262"/>
      <c r="N33" s="259"/>
      <c r="O33" s="64">
        <f>'Seznam 1'!O32</f>
        <v>0</v>
      </c>
      <c r="P33" s="63"/>
      <c r="Q33" s="46"/>
    </row>
    <row r="34" spans="1:18" ht="33.950000000000003" customHeight="1" x14ac:dyDescent="0.25">
      <c r="A34" s="278"/>
      <c r="B34" s="279"/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8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46</v>
      </c>
      <c r="E35" s="247" t="str">
        <f>'Seznam 1'!E35</f>
        <v xml:space="preserve"> ZAKÁZKA:</v>
      </c>
      <c r="F35" s="263" t="str">
        <f>'Seznam 1'!F35</f>
        <v>ZŠ Masarykova, Ostrov - 2. etapa, rekonstrukce učebny řemeslných oborů ve vazbě na zajištění bezbariérovosti školy</v>
      </c>
      <c r="G35" s="264"/>
      <c r="H35" s="264"/>
      <c r="I35" s="264"/>
      <c r="J35" s="265"/>
      <c r="K35" s="292" t="str">
        <f>'Seznam 1'!K35</f>
        <v>Datum:</v>
      </c>
      <c r="L35" s="293"/>
      <c r="M35" s="295" t="str">
        <f>'Seznam 1'!M35</f>
        <v>09.12.2019</v>
      </c>
      <c r="N35" s="296"/>
      <c r="O35" s="29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48"/>
      <c r="F36" s="266"/>
      <c r="G36" s="266"/>
      <c r="H36" s="266"/>
      <c r="I36" s="266"/>
      <c r="J36" s="267"/>
      <c r="K36" s="294"/>
      <c r="L36" s="294"/>
      <c r="M36" s="298"/>
      <c r="N36" s="298"/>
      <c r="O36" s="29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48"/>
      <c r="F37" s="266"/>
      <c r="G37" s="266"/>
      <c r="H37" s="266"/>
      <c r="I37" s="266"/>
      <c r="J37" s="267"/>
      <c r="K37" s="275" t="str">
        <f>'Seznam 1'!K36</f>
        <v>Ved. zak.:
HIP:</v>
      </c>
      <c r="L37" s="276"/>
      <c r="M37" s="301" t="str">
        <f>'Seznam 1'!M36</f>
        <v>Dušek Jan Ing.</v>
      </c>
      <c r="N37" s="301"/>
      <c r="O37" s="30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48" t="str">
        <f>'Seznam 1'!E37</f>
        <v xml:space="preserve"> ČÁST (SO,PS):</v>
      </c>
      <c r="F38" s="266"/>
      <c r="G38" s="266"/>
      <c r="H38" s="266"/>
      <c r="I38" s="266"/>
      <c r="J38" s="267"/>
      <c r="K38" s="276"/>
      <c r="L38" s="276"/>
      <c r="M38" s="301"/>
      <c r="N38" s="301"/>
      <c r="O38" s="302"/>
      <c r="P38" s="49"/>
      <c r="Q38" s="49"/>
      <c r="R38" s="49"/>
    </row>
    <row r="39" spans="1:18" s="48" customFormat="1" ht="13.9" customHeight="1" x14ac:dyDescent="0.2">
      <c r="A39" s="84" t="s">
        <v>51</v>
      </c>
      <c r="B39" s="53"/>
      <c r="C39" s="53"/>
      <c r="D39" s="55"/>
      <c r="E39" s="248"/>
      <c r="F39" s="268" t="str">
        <f>'Seznam 1'!F37</f>
        <v/>
      </c>
      <c r="G39" s="266"/>
      <c r="H39" s="266"/>
      <c r="I39" s="266"/>
      <c r="J39" s="267"/>
      <c r="K39" s="284" t="str">
        <f>'Seznam 1'!K37</f>
        <v>Stupeň:</v>
      </c>
      <c r="L39" s="285"/>
      <c r="M39" s="300" t="str">
        <f>'Seznam 1'!M37</f>
        <v>DSJ</v>
      </c>
      <c r="N39" s="298"/>
      <c r="O39" s="299"/>
      <c r="P39" s="49"/>
      <c r="Q39" s="49"/>
      <c r="R39" s="49"/>
    </row>
    <row r="40" spans="1:18" s="48" customFormat="1" ht="13.9" customHeight="1" x14ac:dyDescent="0.2">
      <c r="A40" s="84" t="s">
        <v>52</v>
      </c>
      <c r="B40" s="53"/>
      <c r="C40" s="53"/>
      <c r="D40" s="55"/>
      <c r="E40" s="248"/>
      <c r="F40" s="266"/>
      <c r="G40" s="266"/>
      <c r="H40" s="266"/>
      <c r="I40" s="266"/>
      <c r="J40" s="267"/>
      <c r="K40" s="294"/>
      <c r="L40" s="294"/>
      <c r="M40" s="298" t="str">
        <f>'Seznam 1'!M37</f>
        <v>DSJ</v>
      </c>
      <c r="N40" s="298"/>
      <c r="O40" s="299"/>
      <c r="P40" s="49"/>
      <c r="Q40" s="49"/>
      <c r="R40" s="49"/>
    </row>
    <row r="41" spans="1:18" s="48" customFormat="1" ht="13.9" customHeight="1" x14ac:dyDescent="0.2">
      <c r="A41" s="84" t="s">
        <v>53</v>
      </c>
      <c r="B41" s="53"/>
      <c r="C41" s="53"/>
      <c r="D41" s="55"/>
      <c r="E41" s="248"/>
      <c r="F41" s="266"/>
      <c r="G41" s="266"/>
      <c r="H41" s="266"/>
      <c r="I41" s="266"/>
      <c r="J41" s="267"/>
      <c r="K41" s="284" t="str">
        <f>'Seznam 1'!K38</f>
        <v>Zodp.proj.</v>
      </c>
      <c r="L41" s="285"/>
      <c r="M41" s="281" t="str">
        <f>'Seznam 1'!M38</f>
        <v>Matoušek Petr</v>
      </c>
      <c r="N41" s="282"/>
      <c r="O41" s="28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48" t="str">
        <f>'Seznam 1'!E39</f>
        <v xml:space="preserve"> OBSAH:</v>
      </c>
      <c r="F42" s="266"/>
      <c r="G42" s="266"/>
      <c r="H42" s="266"/>
      <c r="I42" s="266"/>
      <c r="J42" s="267"/>
      <c r="K42" s="286"/>
      <c r="L42" s="287"/>
      <c r="M42" s="282"/>
      <c r="N42" s="282"/>
      <c r="O42" s="283"/>
      <c r="P42" s="49"/>
      <c r="Q42" s="49"/>
      <c r="R42" s="49"/>
    </row>
    <row r="43" spans="1:18" s="48" customFormat="1" ht="9.9499999999999993" customHeight="1" x14ac:dyDescent="0.2">
      <c r="A43" s="84" t="s">
        <v>54</v>
      </c>
      <c r="B43" s="53"/>
      <c r="C43" s="53"/>
      <c r="D43" s="55"/>
      <c r="E43" s="260"/>
      <c r="F43" s="269" t="str">
        <f>'Seznam 1'!F39</f>
        <v>Vzduchotechnika</v>
      </c>
      <c r="G43" s="266"/>
      <c r="H43" s="266"/>
      <c r="I43" s="266"/>
      <c r="J43" s="267"/>
      <c r="K43" s="288" t="str">
        <f>'Seznam 1'!K39</f>
        <v>Číslo zak:</v>
      </c>
      <c r="L43" s="289"/>
      <c r="M43" s="289"/>
      <c r="N43" s="289"/>
      <c r="O43" s="290"/>
      <c r="P43" s="49"/>
      <c r="Q43" s="49"/>
      <c r="R43" s="49"/>
    </row>
    <row r="44" spans="1:18" s="48" customFormat="1" ht="18" customHeight="1" x14ac:dyDescent="0.2">
      <c r="A44" s="84" t="s">
        <v>55</v>
      </c>
      <c r="B44" s="53"/>
      <c r="C44" s="53"/>
      <c r="D44" s="55"/>
      <c r="E44" s="260"/>
      <c r="F44" s="266"/>
      <c r="G44" s="266"/>
      <c r="H44" s="266"/>
      <c r="I44" s="266"/>
      <c r="J44" s="267"/>
      <c r="K44" s="309" t="str">
        <f>'Seznam 1'!M39</f>
        <v>9290-25</v>
      </c>
      <c r="L44" s="310"/>
      <c r="M44" s="310"/>
      <c r="N44" s="310"/>
      <c r="O44" s="311"/>
      <c r="P44" s="49"/>
      <c r="Q44" s="49"/>
      <c r="R44" s="49"/>
    </row>
    <row r="45" spans="1:18" s="48" customFormat="1" ht="15.95" customHeight="1" thickBot="1" x14ac:dyDescent="0.25">
      <c r="A45" s="84" t="s">
        <v>56</v>
      </c>
      <c r="B45" s="53"/>
      <c r="C45" s="53"/>
      <c r="D45" s="55"/>
      <c r="E45" s="260"/>
      <c r="F45" s="266"/>
      <c r="G45" s="266"/>
      <c r="H45" s="266"/>
      <c r="I45" s="266"/>
      <c r="J45" s="267"/>
      <c r="K45" s="270" t="s">
        <v>57</v>
      </c>
      <c r="L45" s="271"/>
      <c r="M45" s="272"/>
      <c r="N45" s="273"/>
      <c r="O45" s="274"/>
      <c r="P45" s="49"/>
      <c r="Q45" s="49"/>
      <c r="R45" s="49"/>
    </row>
    <row r="46" spans="1:18" s="48" customFormat="1" ht="9.6" customHeight="1" thickTop="1" x14ac:dyDescent="0.2">
      <c r="A46" s="84" t="s">
        <v>58</v>
      </c>
      <c r="B46" s="53"/>
      <c r="C46" s="53"/>
      <c r="D46" s="53"/>
      <c r="E46" s="288" t="str">
        <f>'Seznam 1'!E41</f>
        <v xml:space="preserve"> OBJEDNATEL:</v>
      </c>
      <c r="F46" s="313" t="str">
        <f>'Seznam 1'!F41</f>
        <v>Město Ostrov</v>
      </c>
      <c r="G46" s="314"/>
      <c r="H46" s="314"/>
      <c r="I46" s="314"/>
      <c r="J46" s="315"/>
      <c r="K46" s="318" t="str">
        <f>'Seznam 1'!K40</f>
        <v>Číslo archivní:</v>
      </c>
      <c r="L46" s="319"/>
      <c r="M46" s="319"/>
      <c r="N46" s="319"/>
      <c r="O46" s="32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2"/>
      <c r="F47" s="316"/>
      <c r="G47" s="316"/>
      <c r="H47" s="316"/>
      <c r="I47" s="316"/>
      <c r="J47" s="317"/>
      <c r="K47" s="303" t="str">
        <f>'Seznam 1'!K41</f>
        <v>BPO 9-105030</v>
      </c>
      <c r="L47" s="304"/>
      <c r="M47" s="304"/>
      <c r="N47" s="304"/>
      <c r="O47" s="30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1">
        <f>'Seznam 1'!F42</f>
        <v>0</v>
      </c>
      <c r="G48" s="322"/>
      <c r="H48" s="322"/>
      <c r="I48" s="322"/>
      <c r="J48" s="323"/>
      <c r="K48" s="306"/>
      <c r="L48" s="307"/>
      <c r="M48" s="307"/>
      <c r="N48" s="307"/>
      <c r="O48" s="30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(1.)</vt:lpstr>
      <vt:lpstr>Výkres (2.)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Petr</cp:lastModifiedBy>
  <cp:lastPrinted>2019-12-04T15:19:22Z</cp:lastPrinted>
  <dcterms:created xsi:type="dcterms:W3CDTF">2019-12-04T08:52:52Z</dcterms:created>
  <dcterms:modified xsi:type="dcterms:W3CDTF">2019-12-04T15:33:59Z</dcterms:modified>
</cp:coreProperties>
</file>